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chools_home\Downloads\"/>
    </mc:Choice>
  </mc:AlternateContent>
  <bookViews>
    <workbookView xWindow="0" yWindow="0" windowWidth="23040" windowHeight="9384" activeTab="1"/>
  </bookViews>
  <sheets>
    <sheet name="Instructions" sheetId="2" r:id="rId1"/>
    <sheet name="Assessment Mastersheet" sheetId="1" r:id="rId2"/>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8" i="1" l="1"/>
  <c r="G29" i="1" l="1"/>
  <c r="G16" i="1"/>
  <c r="G15" i="1"/>
  <c r="G14" i="1"/>
  <c r="G13" i="1"/>
  <c r="G12" i="1"/>
  <c r="G11" i="1"/>
  <c r="G10" i="1"/>
  <c r="G9" i="1"/>
  <c r="H9" i="1" s="1"/>
  <c r="H8" i="1"/>
  <c r="Y7" i="1"/>
  <c r="Y6" i="1"/>
  <c r="Y5" i="1"/>
  <c r="Y31" i="1" s="1"/>
  <c r="S7" i="1"/>
  <c r="S6" i="1"/>
  <c r="S5" i="1"/>
  <c r="S31" i="1" s="1"/>
  <c r="M7" i="1"/>
  <c r="M6" i="1"/>
  <c r="M5" i="1"/>
  <c r="D31" i="1" l="1"/>
  <c r="Y29" i="1"/>
  <c r="Z29" i="1" s="1"/>
  <c r="AA29" i="1" s="1"/>
  <c r="Y28" i="1"/>
  <c r="Z28" i="1" s="1"/>
  <c r="AA28" i="1" s="1"/>
  <c r="Y27" i="1"/>
  <c r="Z27" i="1" s="1"/>
  <c r="AA27" i="1" s="1"/>
  <c r="Z26" i="1"/>
  <c r="AA26" i="1" s="1"/>
  <c r="Y26" i="1"/>
  <c r="Y25" i="1"/>
  <c r="Z25" i="1" s="1"/>
  <c r="AA25" i="1" s="1"/>
  <c r="Y24" i="1"/>
  <c r="Z24" i="1" s="1"/>
  <c r="AA24" i="1" s="1"/>
  <c r="Y23" i="1"/>
  <c r="Z23" i="1" s="1"/>
  <c r="AA23" i="1" s="1"/>
  <c r="Z22" i="1"/>
  <c r="AA22" i="1" s="1"/>
  <c r="Y22" i="1"/>
  <c r="Y21" i="1"/>
  <c r="Z21" i="1" s="1"/>
  <c r="AA21" i="1" s="1"/>
  <c r="Y20" i="1"/>
  <c r="Z20" i="1" s="1"/>
  <c r="AA20" i="1" s="1"/>
  <c r="Y19" i="1"/>
  <c r="Z19" i="1" s="1"/>
  <c r="AA19" i="1" s="1"/>
  <c r="Z18" i="1"/>
  <c r="AA18" i="1" s="1"/>
  <c r="Y18" i="1"/>
  <c r="Y17" i="1"/>
  <c r="Z17" i="1" s="1"/>
  <c r="AA17" i="1" s="1"/>
  <c r="Y16" i="1"/>
  <c r="Z16" i="1" s="1"/>
  <c r="AA16" i="1" s="1"/>
  <c r="Y15" i="1"/>
  <c r="Z15" i="1" s="1"/>
  <c r="AA15" i="1" s="1"/>
  <c r="Z14" i="1"/>
  <c r="AA14" i="1" s="1"/>
  <c r="Y14" i="1"/>
  <c r="Y13" i="1"/>
  <c r="Z13" i="1" s="1"/>
  <c r="AA13" i="1" s="1"/>
  <c r="Y12" i="1"/>
  <c r="Z12" i="1" s="1"/>
  <c r="AA12" i="1" s="1"/>
  <c r="Y11" i="1"/>
  <c r="Z11" i="1" s="1"/>
  <c r="AA11" i="1" s="1"/>
  <c r="Z10" i="1"/>
  <c r="AA10" i="1" s="1"/>
  <c r="Y10" i="1"/>
  <c r="Y9" i="1"/>
  <c r="Z9" i="1" s="1"/>
  <c r="AA9" i="1" s="1"/>
  <c r="Y8" i="1"/>
  <c r="S29" i="1"/>
  <c r="T29" i="1" s="1"/>
  <c r="U29" i="1" s="1"/>
  <c r="S28" i="1"/>
  <c r="T28" i="1" s="1"/>
  <c r="U28" i="1" s="1"/>
  <c r="S27" i="1"/>
  <c r="T27" i="1" s="1"/>
  <c r="U27" i="1" s="1"/>
  <c r="S26" i="1"/>
  <c r="T26" i="1" s="1"/>
  <c r="U26" i="1" s="1"/>
  <c r="S25" i="1"/>
  <c r="T25" i="1" s="1"/>
  <c r="U25" i="1" s="1"/>
  <c r="S24" i="1"/>
  <c r="T24" i="1" s="1"/>
  <c r="U24" i="1" s="1"/>
  <c r="S23" i="1"/>
  <c r="T23" i="1" s="1"/>
  <c r="U23" i="1" s="1"/>
  <c r="S22" i="1"/>
  <c r="T22" i="1" s="1"/>
  <c r="U22" i="1" s="1"/>
  <c r="S21" i="1"/>
  <c r="T21" i="1" s="1"/>
  <c r="U21" i="1" s="1"/>
  <c r="S20" i="1"/>
  <c r="T20" i="1" s="1"/>
  <c r="U20" i="1" s="1"/>
  <c r="S19" i="1"/>
  <c r="T19" i="1" s="1"/>
  <c r="U19" i="1" s="1"/>
  <c r="S18" i="1"/>
  <c r="T18" i="1" s="1"/>
  <c r="U18" i="1" s="1"/>
  <c r="S17" i="1"/>
  <c r="T17" i="1" s="1"/>
  <c r="U17" i="1" s="1"/>
  <c r="S16" i="1"/>
  <c r="T16" i="1" s="1"/>
  <c r="U16" i="1" s="1"/>
  <c r="S15" i="1"/>
  <c r="T15" i="1" s="1"/>
  <c r="U15" i="1" s="1"/>
  <c r="S14" i="1"/>
  <c r="T14" i="1" s="1"/>
  <c r="U14" i="1" s="1"/>
  <c r="S13" i="1"/>
  <c r="T13" i="1" s="1"/>
  <c r="U13" i="1" s="1"/>
  <c r="S12" i="1"/>
  <c r="T12" i="1" s="1"/>
  <c r="U12" i="1" s="1"/>
  <c r="S11" i="1"/>
  <c r="T11" i="1" s="1"/>
  <c r="U11" i="1" s="1"/>
  <c r="S10" i="1"/>
  <c r="T10" i="1" s="1"/>
  <c r="U10" i="1" s="1"/>
  <c r="S9" i="1"/>
  <c r="T9" i="1" s="1"/>
  <c r="U9" i="1" s="1"/>
  <c r="S8" i="1"/>
  <c r="T7" i="1"/>
  <c r="U7" i="1" s="1"/>
  <c r="M29" i="1"/>
  <c r="N29" i="1" s="1"/>
  <c r="O29" i="1" s="1"/>
  <c r="M28" i="1"/>
  <c r="N28" i="1" s="1"/>
  <c r="O28" i="1" s="1"/>
  <c r="M27" i="1"/>
  <c r="N27" i="1" s="1"/>
  <c r="O27" i="1" s="1"/>
  <c r="M26" i="1"/>
  <c r="N26" i="1" s="1"/>
  <c r="O26" i="1" s="1"/>
  <c r="M25" i="1"/>
  <c r="N25" i="1" s="1"/>
  <c r="O25" i="1" s="1"/>
  <c r="M24" i="1"/>
  <c r="N24" i="1" s="1"/>
  <c r="O24" i="1" s="1"/>
  <c r="M23" i="1"/>
  <c r="N23" i="1" s="1"/>
  <c r="O23" i="1" s="1"/>
  <c r="M22" i="1"/>
  <c r="N22" i="1" s="1"/>
  <c r="O22" i="1" s="1"/>
  <c r="M21" i="1"/>
  <c r="N21" i="1" s="1"/>
  <c r="O21" i="1" s="1"/>
  <c r="M20" i="1"/>
  <c r="N20" i="1" s="1"/>
  <c r="O20" i="1" s="1"/>
  <c r="M19" i="1"/>
  <c r="N19" i="1" s="1"/>
  <c r="O19" i="1" s="1"/>
  <c r="M18" i="1"/>
  <c r="N18" i="1" s="1"/>
  <c r="O18" i="1" s="1"/>
  <c r="M17" i="1"/>
  <c r="N17" i="1" s="1"/>
  <c r="O17" i="1" s="1"/>
  <c r="N16" i="1"/>
  <c r="O16" i="1" s="1"/>
  <c r="M16" i="1"/>
  <c r="M15" i="1"/>
  <c r="N15" i="1" s="1"/>
  <c r="O15" i="1" s="1"/>
  <c r="M14" i="1"/>
  <c r="N14" i="1" s="1"/>
  <c r="O14" i="1" s="1"/>
  <c r="M13" i="1"/>
  <c r="N13" i="1" s="1"/>
  <c r="O13" i="1" s="1"/>
  <c r="M12" i="1"/>
  <c r="N12" i="1" s="1"/>
  <c r="O12" i="1" s="1"/>
  <c r="M11" i="1"/>
  <c r="N11" i="1" s="1"/>
  <c r="O11" i="1" s="1"/>
  <c r="M10" i="1"/>
  <c r="N10" i="1" s="1"/>
  <c r="O10" i="1" s="1"/>
  <c r="N9" i="1"/>
  <c r="O9" i="1" s="1"/>
  <c r="M9" i="1"/>
  <c r="M8" i="1"/>
  <c r="M31" i="1" s="1"/>
  <c r="H29" i="1"/>
  <c r="I29" i="1" s="1"/>
  <c r="G28" i="1"/>
  <c r="H28" i="1" s="1"/>
  <c r="I28" i="1" s="1"/>
  <c r="H27" i="1"/>
  <c r="I27" i="1" s="1"/>
  <c r="G27" i="1"/>
  <c r="G26" i="1"/>
  <c r="H26" i="1" s="1"/>
  <c r="I26" i="1" s="1"/>
  <c r="H25" i="1"/>
  <c r="I25" i="1" s="1"/>
  <c r="G25" i="1"/>
  <c r="G24" i="1"/>
  <c r="H24" i="1" s="1"/>
  <c r="I24" i="1" s="1"/>
  <c r="H23" i="1"/>
  <c r="I23" i="1" s="1"/>
  <c r="G23" i="1"/>
  <c r="G22" i="1"/>
  <c r="H22" i="1" s="1"/>
  <c r="I22" i="1" s="1"/>
  <c r="H21" i="1"/>
  <c r="I21" i="1" s="1"/>
  <c r="G21" i="1"/>
  <c r="G20" i="1"/>
  <c r="H20" i="1" s="1"/>
  <c r="I20" i="1" s="1"/>
  <c r="H19" i="1"/>
  <c r="I19" i="1" s="1"/>
  <c r="G19" i="1"/>
  <c r="G18" i="1"/>
  <c r="H18" i="1" s="1"/>
  <c r="I18" i="1" s="1"/>
  <c r="H17" i="1"/>
  <c r="I17" i="1" s="1"/>
  <c r="G17" i="1"/>
  <c r="H16" i="1"/>
  <c r="I16" i="1" s="1"/>
  <c r="H15" i="1"/>
  <c r="I15" i="1" s="1"/>
  <c r="H14" i="1"/>
  <c r="I14" i="1" s="1"/>
  <c r="H13" i="1"/>
  <c r="I13" i="1" s="1"/>
  <c r="H12" i="1"/>
  <c r="I12" i="1" s="1"/>
  <c r="H11" i="1"/>
  <c r="I11" i="1" s="1"/>
  <c r="H10" i="1"/>
  <c r="I10" i="1" s="1"/>
  <c r="I9" i="1"/>
  <c r="G7" i="1"/>
  <c r="G6" i="1"/>
  <c r="J31" i="1"/>
  <c r="K31" i="1"/>
  <c r="L31" i="1"/>
  <c r="E31" i="1"/>
  <c r="X31" i="1"/>
  <c r="W31" i="1"/>
  <c r="V31" i="1"/>
  <c r="R31" i="1"/>
  <c r="Q31" i="1"/>
  <c r="P31" i="1"/>
  <c r="F31" i="1"/>
  <c r="G5" i="1"/>
  <c r="Y4" i="1"/>
  <c r="S4" i="1"/>
  <c r="M4" i="1"/>
  <c r="G4" i="1"/>
  <c r="G31" i="1" l="1"/>
  <c r="H7" i="1"/>
  <c r="I7" i="1" s="1"/>
  <c r="N7" i="1"/>
  <c r="O7" i="1" s="1"/>
  <c r="N8" i="1"/>
  <c r="O8" i="1" s="1"/>
  <c r="H6" i="1"/>
  <c r="I6" i="1" s="1"/>
  <c r="AB9" i="1"/>
  <c r="H5" i="1"/>
  <c r="I5" i="1" s="1"/>
  <c r="I8" i="1"/>
  <c r="AB10" i="1"/>
  <c r="AB18" i="1"/>
  <c r="AB20" i="1"/>
  <c r="AB22" i="1"/>
  <c r="AB24" i="1"/>
  <c r="AB26" i="1"/>
  <c r="AB28" i="1"/>
  <c r="AB12" i="1"/>
  <c r="AB14" i="1"/>
  <c r="AB16" i="1"/>
  <c r="Z7" i="1"/>
  <c r="AA7" i="1" s="1"/>
  <c r="AB11" i="1"/>
  <c r="Z6" i="1"/>
  <c r="AA6" i="1" s="1"/>
  <c r="Z8" i="1"/>
  <c r="AA8" i="1" s="1"/>
  <c r="AB13" i="1"/>
  <c r="AB15" i="1"/>
  <c r="AB17" i="1"/>
  <c r="AB19" i="1"/>
  <c r="AB21" i="1"/>
  <c r="AB23" i="1"/>
  <c r="AB25" i="1"/>
  <c r="AB27" i="1"/>
  <c r="AB29" i="1"/>
  <c r="T8" i="1"/>
  <c r="U8" i="1" s="1"/>
  <c r="N5" i="1"/>
  <c r="O5" i="1" s="1"/>
  <c r="Z5" i="1"/>
  <c r="T6" i="1"/>
  <c r="U6" i="1" s="1"/>
  <c r="T5" i="1"/>
  <c r="U5" i="1" s="1"/>
  <c r="U31" i="1" s="1"/>
  <c r="N6" i="1"/>
  <c r="O6" i="1" s="1"/>
  <c r="O31" i="1" l="1"/>
  <c r="I31" i="1"/>
  <c r="AB7" i="1"/>
  <c r="AB6" i="1"/>
  <c r="AB8" i="1"/>
  <c r="AA5" i="1"/>
  <c r="AA31" i="1" s="1"/>
  <c r="AB5" i="1" l="1"/>
  <c r="AB31" i="1" s="1"/>
</calcChain>
</file>

<file path=xl/sharedStrings.xml><?xml version="1.0" encoding="utf-8"?>
<sst xmlns="http://schemas.openxmlformats.org/spreadsheetml/2006/main" count="46" uniqueCount="36">
  <si>
    <t>Class:</t>
  </si>
  <si>
    <t>Listening</t>
  </si>
  <si>
    <t>Speaking</t>
  </si>
  <si>
    <t>Reading</t>
  </si>
  <si>
    <t>Writing</t>
  </si>
  <si>
    <t>Ref.</t>
  </si>
  <si>
    <t>Total
Marks</t>
  </si>
  <si>
    <t>%
out of</t>
  </si>
  <si>
    <t>Notes</t>
  </si>
  <si>
    <t>Date</t>
  </si>
  <si>
    <t>Mark</t>
  </si>
  <si>
    <t>Class Average:</t>
  </si>
  <si>
    <t>TOTAL 
out of 
100%</t>
  </si>
  <si>
    <t>Name &amp; 
Surname</t>
  </si>
  <si>
    <t>Instructions</t>
  </si>
  <si>
    <t>How to use this sheet</t>
  </si>
  <si>
    <t>Inputting of Marks</t>
  </si>
  <si>
    <t>Absenteeism</t>
  </si>
  <si>
    <t>Notes section</t>
  </si>
  <si>
    <t>Different Classes</t>
  </si>
  <si>
    <t>To start</t>
  </si>
  <si>
    <t>Invalid input</t>
  </si>
  <si>
    <t>Average</t>
  </si>
  <si>
    <t>Marks for MySchool software</t>
  </si>
  <si>
    <r>
      <t xml:space="preserve">For the excel sheet to work out the marks, you need to insert the total number of marks per task in the mark row just under the date (Row 4).  If a task has a total of 20, write 20.  It is </t>
    </r>
    <r>
      <rPr>
        <b/>
        <sz val="10"/>
        <color theme="1"/>
        <rFont val="Century Gothic"/>
        <family val="2"/>
      </rPr>
      <t>compulsory</t>
    </r>
    <r>
      <rPr>
        <sz val="10"/>
        <color theme="1"/>
        <rFont val="Century Gothic"/>
        <family val="2"/>
      </rPr>
      <t xml:space="preserve"> to fill in the mark row. 
</t>
    </r>
  </si>
  <si>
    <t xml:space="preserve">If a student is absent, use a similar task to compensate absenteeism. In the case of a student who is absent for a long time, input 0. Entering a or abs will give an invalid input warning. Until marks are obtained from another similar task, do not leave an empty cell  but input 0.
</t>
  </si>
  <si>
    <t>Other optional input</t>
  </si>
  <si>
    <r>
      <t xml:space="preserve">Date is an </t>
    </r>
    <r>
      <rPr>
        <b/>
        <sz val="10"/>
        <color theme="1"/>
        <rFont val="Century Gothic"/>
        <family val="2"/>
      </rPr>
      <t xml:space="preserve">optional </t>
    </r>
    <r>
      <rPr>
        <sz val="10"/>
        <color theme="1"/>
        <rFont val="Century Gothic"/>
        <family val="2"/>
      </rPr>
      <t xml:space="preserve">row. You can input dates in this format 7/3 or 7-3 and the cell will convert it to 07 Mar.  Also the Class cell is </t>
    </r>
    <r>
      <rPr>
        <b/>
        <sz val="10"/>
        <color theme="1"/>
        <rFont val="Century Gothic"/>
        <family val="2"/>
      </rPr>
      <t>optional</t>
    </r>
    <r>
      <rPr>
        <sz val="10"/>
        <color theme="1"/>
        <rFont val="Century Gothic"/>
        <family val="2"/>
      </rPr>
      <t xml:space="preserve">.
</t>
    </r>
  </si>
  <si>
    <t xml:space="preserve">Please go through the following instructions to help you in assessment record keeping. Some parts of the sheets are protected to avoid changing formulas.
</t>
  </si>
  <si>
    <t xml:space="preserve">You might need to click on enable editing to start inputting any data.
</t>
  </si>
  <si>
    <t xml:space="preserve">This is an extra feature which the sheet will work out per skill.  You might need these to keep record or when talking to parents.
</t>
  </si>
  <si>
    <t xml:space="preserve">You can make copies of the document to keep record for different classes. For ease of reference, you may rename it to Assessment 1.4 2019-2020 etc
</t>
  </si>
  <si>
    <t>Task</t>
  </si>
  <si>
    <r>
      <t xml:space="preserve">For the first assessment during the year, use the marks in the column named </t>
    </r>
    <r>
      <rPr>
        <b/>
        <sz val="10"/>
        <color theme="1"/>
        <rFont val="Century Gothic"/>
        <family val="2"/>
      </rPr>
      <t>Total out of 100%</t>
    </r>
    <r>
      <rPr>
        <sz val="10"/>
        <color theme="1"/>
        <rFont val="Century Gothic"/>
        <family val="2"/>
      </rPr>
      <t xml:space="preserve"> </t>
    </r>
    <r>
      <rPr>
        <b/>
        <sz val="10"/>
        <color theme="1"/>
        <rFont val="Century Gothic"/>
        <family val="2"/>
      </rPr>
      <t xml:space="preserve"> </t>
    </r>
    <r>
      <rPr>
        <sz val="10"/>
        <color theme="1"/>
        <rFont val="Century Gothic"/>
        <family val="2"/>
      </rPr>
      <t>in orange</t>
    </r>
    <r>
      <rPr>
        <b/>
        <sz val="10"/>
        <color theme="1"/>
        <rFont val="Century Gothic"/>
        <family val="2"/>
      </rPr>
      <t xml:space="preserve"> </t>
    </r>
    <r>
      <rPr>
        <sz val="10"/>
        <color theme="1"/>
        <rFont val="Century Gothic"/>
        <family val="2"/>
      </rPr>
      <t xml:space="preserve">(Column X). For the end of year (annual) assessment, refer to the 4 skill columns marked 25%. (Columns I,O U, AA)
</t>
    </r>
  </si>
  <si>
    <t xml:space="preserve">This is an optional column but can be used to keep track of students' progress.  For example a student needed to leave class when being assessed or s/he was absent and the mark was replaced by another task.
</t>
  </si>
  <si>
    <t xml:space="preserve">Let us say that a task carried a total mark out of 20. A student obtained 11/20. When inputting marks, type 20 in the top mark row (Row 4). If a higher mark than 20 is typed by mistake instead of 11, a dialog box will open to show that the number is invalid. Half marks are accepted and can be inserted by writing for e.g. 7.5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</si>
</sst>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809]dd\ mmm;@"/>
  </numFmts>
  <fonts count="19" x14ac:knownFonts="1">
    <font>
      <sz val="11"/>
      <color theme="1"/>
      <name val="Calibri"/>
      <family val="2"/>
      <scheme val="minor"/>
    </font>
    <font>
      <b/>
      <sz val="10"/>
      <color theme="0"/>
      <name val="Century Gothic"/>
      <family val="2"/>
    </font>
    <font>
      <b/>
      <sz val="16"/>
      <color theme="1"/>
      <name val="Century Gothic"/>
      <family val="2"/>
    </font>
    <font>
      <b/>
      <sz val="12"/>
      <color theme="0"/>
      <name val="Century Gothic"/>
      <family val="2"/>
    </font>
    <font>
      <sz val="10"/>
      <color theme="1"/>
      <name val="Century Gothic"/>
      <family val="2"/>
    </font>
    <font>
      <sz val="11"/>
      <name val="Arial Narrow"/>
      <family val="2"/>
    </font>
    <font>
      <b/>
      <sz val="10"/>
      <name val="Century Gothic"/>
      <family val="2"/>
    </font>
    <font>
      <b/>
      <sz val="10"/>
      <color theme="1"/>
      <name val="Century Gothic"/>
      <family val="2"/>
    </font>
    <font>
      <b/>
      <i/>
      <sz val="10"/>
      <color rgb="FFFF0000"/>
      <name val="Century Gothic"/>
      <family val="2"/>
    </font>
    <font>
      <b/>
      <sz val="10"/>
      <color rgb="FF002060"/>
      <name val="Century Gothic"/>
      <family val="2"/>
    </font>
    <font>
      <b/>
      <i/>
      <sz val="10"/>
      <name val="Century Gothic"/>
      <family val="2"/>
    </font>
    <font>
      <b/>
      <sz val="20"/>
      <color theme="1"/>
      <name val="Century Gothic"/>
      <family val="2"/>
    </font>
    <font>
      <i/>
      <sz val="10"/>
      <name val="Century Gothic"/>
      <family val="2"/>
    </font>
    <font>
      <i/>
      <sz val="10"/>
      <color rgb="FF00B0F0"/>
      <name val="Century Gothic"/>
      <family val="2"/>
    </font>
    <font>
      <i/>
      <sz val="10"/>
      <color rgb="FF00B0F0"/>
      <name val="Arial Narrow"/>
      <family val="2"/>
    </font>
    <font>
      <b/>
      <i/>
      <sz val="12"/>
      <name val="Century Gothic"/>
      <family val="2"/>
    </font>
    <font>
      <b/>
      <sz val="12"/>
      <color theme="1"/>
      <name val="Century Gothic"/>
      <family val="2"/>
    </font>
    <font>
      <sz val="12"/>
      <color theme="1"/>
      <name val="Calibri"/>
      <family val="2"/>
      <scheme val="minor"/>
    </font>
    <font>
      <b/>
      <sz val="12"/>
      <name val="Century Gothic"/>
      <family val="2"/>
    </font>
  </fonts>
  <fills count="17">
    <fill>
      <patternFill patternType="none"/>
    </fill>
    <fill>
      <patternFill patternType="gray125"/>
    </fill>
    <fill>
      <patternFill patternType="solid">
        <fgColor rgb="FF2C4D88"/>
        <bgColor indexed="64"/>
      </patternFill>
    </fill>
    <fill>
      <patternFill patternType="solid">
        <fgColor rgb="FFFFFF93"/>
        <bgColor indexed="64"/>
      </patternFill>
    </fill>
    <fill>
      <patternFill patternType="solid">
        <fgColor rgb="FF86001A"/>
        <bgColor indexed="64"/>
      </patternFill>
    </fill>
    <fill>
      <patternFill patternType="solid">
        <fgColor rgb="FF78B832"/>
        <bgColor indexed="64"/>
      </patternFill>
    </fill>
    <fill>
      <patternFill patternType="solid">
        <fgColor theme="2" tint="-0.499984740745262"/>
        <bgColor indexed="64"/>
      </patternFill>
    </fill>
    <fill>
      <patternFill patternType="solid">
        <fgColor rgb="FFBD3159"/>
        <bgColor indexed="64"/>
      </patternFill>
    </fill>
    <fill>
      <patternFill patternType="solid">
        <fgColor rgb="FF538022"/>
        <bgColor indexed="64"/>
      </patternFill>
    </fill>
    <fill>
      <patternFill patternType="solid">
        <fgColor theme="2" tint="-0.749992370372631"/>
        <bgColor indexed="64"/>
      </patternFill>
    </fill>
    <fill>
      <patternFill patternType="solid">
        <fgColor theme="4" tint="-0.499984740745262"/>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0"/>
        <bgColor indexed="64"/>
      </patternFill>
    </fill>
    <fill>
      <patternFill patternType="solid">
        <fgColor rgb="FFFFFF66"/>
        <bgColor indexed="64"/>
      </patternFill>
    </fill>
    <fill>
      <patternFill patternType="solid">
        <fgColor rgb="FFFFCD2F"/>
        <bgColor indexed="64"/>
      </patternFill>
    </fill>
    <fill>
      <patternFill patternType="solid">
        <fgColor rgb="FFFFFFA7"/>
        <bgColor indexed="64"/>
      </patternFill>
    </fill>
  </fills>
  <borders count="29">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thick">
        <color theme="1" tint="0.499984740745262"/>
      </left>
      <right style="thin">
        <color theme="1" tint="0.499984740745262"/>
      </right>
      <top style="thick">
        <color theme="1" tint="0.499984740745262"/>
      </top>
      <bottom style="thin">
        <color theme="1" tint="0.499984740745262"/>
      </bottom>
      <diagonal/>
    </border>
    <border>
      <left style="thick">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ck">
        <color theme="1" tint="0.499984740745262"/>
      </right>
      <top style="thin">
        <color theme="1" tint="0.499984740745262"/>
      </top>
      <bottom style="thin">
        <color theme="1" tint="0.499984740745262"/>
      </bottom>
      <diagonal/>
    </border>
    <border>
      <left style="thick">
        <color theme="1" tint="0.499984740745262"/>
      </left>
      <right style="thin">
        <color theme="1" tint="0.499984740745262"/>
      </right>
      <top style="thin">
        <color theme="1" tint="0.499984740745262"/>
      </top>
      <bottom style="thick">
        <color theme="1" tint="0.499984740745262"/>
      </bottom>
      <diagonal/>
    </border>
    <border>
      <left style="thin">
        <color theme="1" tint="0.499984740745262"/>
      </left>
      <right style="thin">
        <color theme="1" tint="0.499984740745262"/>
      </right>
      <top style="thin">
        <color theme="1" tint="0.499984740745262"/>
      </top>
      <bottom style="thick">
        <color theme="1" tint="0.499984740745262"/>
      </bottom>
      <diagonal/>
    </border>
    <border>
      <left style="thin">
        <color theme="1" tint="0.499984740745262"/>
      </left>
      <right style="thick">
        <color theme="1" tint="0.499984740745262"/>
      </right>
      <top style="thin">
        <color theme="1" tint="0.499984740745262"/>
      </top>
      <bottom style="thick">
        <color theme="1" tint="0.499984740745262"/>
      </bottom>
      <diagonal/>
    </border>
    <border>
      <left style="thick">
        <color theme="1" tint="0.499984740745262"/>
      </left>
      <right style="thick">
        <color theme="1" tint="0.499984740745262"/>
      </right>
      <top style="thick">
        <color theme="1" tint="0.499984740745262"/>
      </top>
      <bottom style="thin">
        <color theme="1" tint="0.499984740745262"/>
      </bottom>
      <diagonal/>
    </border>
    <border>
      <left style="thick">
        <color theme="1" tint="0.499984740745262"/>
      </left>
      <right style="thick">
        <color theme="1" tint="0.499984740745262"/>
      </right>
      <top style="thin">
        <color theme="1" tint="0.499984740745262"/>
      </top>
      <bottom style="thin">
        <color theme="1" tint="0.499984740745262"/>
      </bottom>
      <diagonal/>
    </border>
    <border>
      <left style="thick">
        <color theme="1" tint="0.499984740745262"/>
      </left>
      <right style="thick">
        <color theme="1" tint="0.499984740745262"/>
      </right>
      <top style="thin">
        <color theme="1" tint="0.499984740745262"/>
      </top>
      <bottom style="thick">
        <color theme="1" tint="0.499984740745262"/>
      </bottom>
      <diagonal/>
    </border>
    <border>
      <left style="thick">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ck">
        <color theme="1" tint="0.499984740745262"/>
      </right>
      <top/>
      <bottom style="thin">
        <color theme="1" tint="0.499984740745262"/>
      </bottom>
      <diagonal/>
    </border>
    <border>
      <left style="thick">
        <color theme="1" tint="0.499984740745262"/>
      </left>
      <right style="thick">
        <color theme="1" tint="0.499984740745262"/>
      </right>
      <top/>
      <bottom style="thin">
        <color theme="1" tint="0.499984740745262"/>
      </bottom>
      <diagonal/>
    </border>
    <border>
      <left style="thin">
        <color theme="1" tint="0.499984740745262"/>
      </left>
      <right/>
      <top style="thick">
        <color theme="1" tint="0.499984740745262"/>
      </top>
      <bottom style="thin">
        <color theme="1" tint="0.499984740745262"/>
      </bottom>
      <diagonal/>
    </border>
    <border>
      <left style="thin">
        <color theme="1" tint="0.499984740745262"/>
      </left>
      <right/>
      <top style="thin">
        <color theme="1" tint="0.499984740745262"/>
      </top>
      <bottom style="thick">
        <color theme="1" tint="0.499984740745262"/>
      </bottom>
      <diagonal/>
    </border>
    <border>
      <left/>
      <right style="thick">
        <color theme="1" tint="0.499984740745262"/>
      </right>
      <top style="thick">
        <color theme="1" tint="0.499984740745262"/>
      </top>
      <bottom style="thin">
        <color theme="1" tint="0.499984740745262"/>
      </bottom>
      <diagonal/>
    </border>
    <border>
      <left style="thick">
        <color theme="1" tint="0.499984740745262"/>
      </left>
      <right style="thick">
        <color theme="1" tint="0.499984740745262"/>
      </right>
      <top style="thick">
        <color theme="1" tint="0.499984740745262"/>
      </top>
      <bottom/>
      <diagonal/>
    </border>
    <border>
      <left style="thick">
        <color theme="1" tint="0.499984740745262"/>
      </left>
      <right style="thick">
        <color theme="1" tint="0.499984740745262"/>
      </right>
      <top/>
      <bottom/>
      <diagonal/>
    </border>
    <border>
      <left style="thick">
        <color theme="1" tint="0.499984740745262"/>
      </left>
      <right style="thick">
        <color theme="1" tint="0.499984740745262"/>
      </right>
      <top/>
      <bottom style="thick">
        <color theme="1" tint="0.499984740745262"/>
      </bottom>
      <diagonal/>
    </border>
    <border>
      <left/>
      <right/>
      <top style="thick">
        <color theme="1" tint="0.499984740745262"/>
      </top>
      <bottom style="thin">
        <color theme="1" tint="0.499984740745262"/>
      </bottom>
      <diagonal/>
    </border>
    <border>
      <left style="thin">
        <color indexed="64"/>
      </left>
      <right style="thin">
        <color indexed="64"/>
      </right>
      <top style="thin">
        <color indexed="64"/>
      </top>
      <bottom style="thin">
        <color indexed="64"/>
      </bottom>
      <diagonal/>
    </border>
    <border>
      <left style="thin">
        <color theme="1" tint="0.499984740745262"/>
      </left>
      <right style="thick">
        <color theme="1" tint="0.499984740745262"/>
      </right>
      <top style="thin">
        <color theme="1" tint="0.499984740745262"/>
      </top>
      <bottom/>
      <diagonal/>
    </border>
    <border>
      <left style="thick">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ck">
        <color theme="1" tint="0.499984740745262"/>
      </left>
      <right/>
      <top style="thick">
        <color theme="1" tint="0.499984740745262"/>
      </top>
      <bottom style="thin">
        <color theme="1"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cellStyleXfs>
  <cellXfs count="137">
    <xf numFmtId="0" fontId="0" fillId="0" borderId="0" xfId="0"/>
    <xf numFmtId="0" fontId="4" fillId="0" borderId="0" xfId="0" applyFont="1"/>
    <xf numFmtId="0" fontId="7" fillId="0" borderId="0" xfId="0" applyFont="1" applyAlignment="1">
      <alignment horizontal="center"/>
    </xf>
    <xf numFmtId="0" fontId="4" fillId="0" borderId="0" xfId="0" applyFont="1" applyAlignment="1">
      <alignment horizontal="left" indent="1"/>
    </xf>
    <xf numFmtId="0" fontId="4" fillId="0" borderId="0" xfId="0" applyFont="1" applyAlignment="1">
      <alignment horizontal="center"/>
    </xf>
    <xf numFmtId="0" fontId="8" fillId="0" borderId="0" xfId="0" applyFont="1" applyAlignment="1">
      <alignment horizontal="left" wrapText="1" indent="1"/>
    </xf>
    <xf numFmtId="1" fontId="7" fillId="0" borderId="0" xfId="0" applyNumberFormat="1" applyFont="1" applyAlignment="1">
      <alignment horizontal="center"/>
    </xf>
    <xf numFmtId="165" fontId="5" fillId="14" borderId="25" xfId="0" applyNumberFormat="1" applyFont="1" applyFill="1" applyBorder="1" applyAlignment="1" applyProtection="1">
      <alignment horizontal="center"/>
      <protection locked="0"/>
    </xf>
    <xf numFmtId="165" fontId="5" fillId="14" borderId="1" xfId="0" applyNumberFormat="1" applyFont="1" applyFill="1" applyBorder="1" applyAlignment="1" applyProtection="1">
      <alignment horizontal="center"/>
      <protection locked="0"/>
    </xf>
    <xf numFmtId="165" fontId="5" fillId="14" borderId="26" xfId="0" applyNumberFormat="1" applyFont="1" applyFill="1" applyBorder="1" applyAlignment="1" applyProtection="1">
      <alignment horizontal="center"/>
      <protection locked="0"/>
    </xf>
    <xf numFmtId="0" fontId="6" fillId="14" borderId="6" xfId="0" applyFont="1" applyFill="1" applyBorder="1" applyAlignment="1" applyProtection="1">
      <alignment horizontal="center"/>
      <protection locked="0"/>
    </xf>
    <xf numFmtId="0" fontId="6" fillId="14" borderId="7" xfId="0" applyFont="1" applyFill="1" applyBorder="1" applyAlignment="1" applyProtection="1">
      <alignment horizontal="center"/>
      <protection locked="0"/>
    </xf>
    <xf numFmtId="164" fontId="4" fillId="0" borderId="12" xfId="0" applyNumberFormat="1" applyFont="1" applyBorder="1" applyAlignment="1" applyProtection="1">
      <alignment horizontal="center" vertical="center"/>
      <protection locked="0"/>
    </xf>
    <xf numFmtId="164" fontId="4" fillId="0" borderId="13" xfId="0" applyNumberFormat="1" applyFont="1" applyBorder="1" applyAlignment="1" applyProtection="1">
      <alignment horizontal="center" vertical="center"/>
      <protection locked="0"/>
    </xf>
    <xf numFmtId="1" fontId="7" fillId="0" borderId="14" xfId="0" applyNumberFormat="1" applyFont="1" applyBorder="1" applyAlignment="1" applyProtection="1">
      <alignment horizontal="center" vertical="center"/>
    </xf>
    <xf numFmtId="1" fontId="7" fillId="0" borderId="10" xfId="0" applyNumberFormat="1" applyFont="1" applyFill="1" applyBorder="1" applyAlignment="1" applyProtection="1">
      <alignment horizontal="center" vertical="center"/>
    </xf>
    <xf numFmtId="164" fontId="12" fillId="0" borderId="15" xfId="0" applyNumberFormat="1" applyFont="1" applyBorder="1" applyAlignment="1" applyProtection="1">
      <alignment horizontal="left" vertical="center" wrapText="1"/>
      <protection locked="0"/>
    </xf>
    <xf numFmtId="164" fontId="4" fillId="0" borderId="4" xfId="0" applyNumberFormat="1" applyFont="1" applyBorder="1" applyAlignment="1" applyProtection="1">
      <alignment horizontal="center" vertical="center"/>
      <protection locked="0"/>
    </xf>
    <xf numFmtId="164" fontId="4" fillId="0" borderId="1" xfId="0" applyNumberFormat="1" applyFont="1" applyBorder="1" applyAlignment="1" applyProtection="1">
      <alignment horizontal="center" vertical="center"/>
      <protection locked="0"/>
    </xf>
    <xf numFmtId="164" fontId="12" fillId="0" borderId="10" xfId="0" applyNumberFormat="1" applyFont="1" applyBorder="1" applyAlignment="1" applyProtection="1">
      <alignment horizontal="left" vertical="center" wrapText="1"/>
      <protection locked="0"/>
    </xf>
    <xf numFmtId="164" fontId="4" fillId="0" borderId="6" xfId="0" applyNumberFormat="1" applyFont="1" applyBorder="1" applyAlignment="1" applyProtection="1">
      <alignment horizontal="center" vertical="center"/>
      <protection locked="0"/>
    </xf>
    <xf numFmtId="164" fontId="4" fillId="0" borderId="7" xfId="0" applyNumberFormat="1" applyFont="1" applyBorder="1" applyAlignment="1" applyProtection="1">
      <alignment horizontal="center" vertical="center"/>
      <protection locked="0"/>
    </xf>
    <xf numFmtId="1" fontId="7" fillId="0" borderId="11" xfId="0" applyNumberFormat="1" applyFont="1" applyFill="1" applyBorder="1" applyAlignment="1" applyProtection="1">
      <alignment horizontal="center" vertical="center"/>
    </xf>
    <xf numFmtId="164" fontId="12" fillId="0" borderId="11" xfId="0" applyNumberFormat="1" applyFont="1" applyBorder="1" applyAlignment="1" applyProtection="1">
      <alignment horizontal="left" vertical="center" wrapText="1"/>
      <protection locked="0"/>
    </xf>
    <xf numFmtId="164" fontId="13" fillId="0" borderId="14" xfId="0" applyNumberFormat="1" applyFont="1" applyBorder="1" applyAlignment="1" applyProtection="1">
      <alignment horizontal="center" vertical="center"/>
    </xf>
    <xf numFmtId="164" fontId="13" fillId="0" borderId="0" xfId="0" applyNumberFormat="1" applyFont="1" applyAlignment="1">
      <alignment horizontal="center"/>
    </xf>
    <xf numFmtId="164" fontId="7" fillId="0" borderId="13" xfId="0" applyNumberFormat="1" applyFont="1" applyBorder="1" applyAlignment="1" applyProtection="1">
      <alignment horizontal="center" vertical="center"/>
    </xf>
    <xf numFmtId="164" fontId="7" fillId="0" borderId="7" xfId="0" applyNumberFormat="1" applyFont="1" applyBorder="1" applyAlignment="1" applyProtection="1">
      <alignment horizontal="center" vertical="center"/>
    </xf>
    <xf numFmtId="164" fontId="13" fillId="0" borderId="17" xfId="0" applyNumberFormat="1" applyFont="1" applyBorder="1" applyAlignment="1" applyProtection="1">
      <alignment horizontal="center" vertical="center"/>
    </xf>
    <xf numFmtId="164" fontId="6" fillId="3" borderId="1" xfId="0" applyNumberFormat="1" applyFont="1" applyFill="1" applyBorder="1" applyAlignment="1" applyProtection="1">
      <alignment horizontal="center" vertical="center"/>
    </xf>
    <xf numFmtId="164" fontId="6" fillId="3" borderId="28" xfId="0" applyNumberFormat="1" applyFont="1" applyFill="1" applyBorder="1" applyAlignment="1" applyProtection="1">
      <alignment horizontal="center" vertical="center"/>
    </xf>
    <xf numFmtId="1" fontId="7" fillId="0" borderId="8" xfId="0" applyNumberFormat="1" applyFont="1" applyBorder="1" applyAlignment="1" applyProtection="1">
      <alignment horizontal="center" vertical="center"/>
    </xf>
    <xf numFmtId="1" fontId="7" fillId="0" borderId="8" xfId="0" applyNumberFormat="1" applyFont="1" applyFill="1" applyBorder="1" applyAlignment="1" applyProtection="1">
      <alignment horizontal="center" vertical="center"/>
    </xf>
    <xf numFmtId="1" fontId="4" fillId="0" borderId="8" xfId="0" applyNumberFormat="1" applyFont="1" applyBorder="1" applyAlignment="1" applyProtection="1">
      <alignment horizontal="center" vertical="center"/>
    </xf>
    <xf numFmtId="0" fontId="7" fillId="0" borderId="0" xfId="0" applyFont="1" applyAlignment="1" applyProtection="1">
      <alignment horizontal="center"/>
      <protection locked="0"/>
    </xf>
    <xf numFmtId="0" fontId="4" fillId="0" borderId="0" xfId="0" applyFont="1" applyAlignment="1" applyProtection="1">
      <alignment horizontal="left" indent="1"/>
      <protection locked="0"/>
    </xf>
    <xf numFmtId="0" fontId="4" fillId="0" borderId="0" xfId="0" applyFont="1" applyProtection="1">
      <protection locked="0"/>
    </xf>
    <xf numFmtId="0" fontId="4" fillId="0" borderId="0" xfId="0" applyFont="1" applyAlignment="1" applyProtection="1">
      <alignment horizontal="center"/>
      <protection locked="0"/>
    </xf>
    <xf numFmtId="164" fontId="13" fillId="0" borderId="0" xfId="0" applyNumberFormat="1" applyFont="1" applyAlignment="1" applyProtection="1">
      <alignment horizontal="center"/>
      <protection locked="0"/>
    </xf>
    <xf numFmtId="1" fontId="7" fillId="0" borderId="0" xfId="0" applyNumberFormat="1" applyFont="1" applyAlignment="1" applyProtection="1">
      <alignment horizontal="center"/>
      <protection locked="0"/>
    </xf>
    <xf numFmtId="0" fontId="8" fillId="0" borderId="0" xfId="0" applyFont="1" applyAlignment="1" applyProtection="1">
      <alignment horizontal="left" wrapText="1" indent="1"/>
      <protection locked="0"/>
    </xf>
    <xf numFmtId="0" fontId="9" fillId="12" borderId="1" xfId="0" applyFont="1" applyFill="1" applyBorder="1" applyAlignment="1" applyProtection="1">
      <alignment horizontal="left" vertical="center"/>
      <protection locked="0"/>
    </xf>
    <xf numFmtId="0" fontId="10" fillId="12" borderId="1" xfId="0" applyFont="1" applyFill="1" applyBorder="1" applyAlignment="1" applyProtection="1">
      <alignment horizontal="right" vertical="center"/>
      <protection locked="0"/>
    </xf>
    <xf numFmtId="1" fontId="1" fillId="2" borderId="28" xfId="0" applyNumberFormat="1" applyFont="1" applyFill="1" applyBorder="1" applyAlignment="1" applyProtection="1">
      <alignment horizontal="center" vertical="center"/>
    </xf>
    <xf numFmtId="164" fontId="13" fillId="0" borderId="0" xfId="0" applyNumberFormat="1" applyFont="1" applyFill="1" applyBorder="1" applyAlignment="1" applyProtection="1">
      <alignment horizontal="center" vertical="center"/>
    </xf>
    <xf numFmtId="164" fontId="1" fillId="5" borderId="28" xfId="0" applyNumberFormat="1" applyFont="1" applyFill="1" applyBorder="1" applyAlignment="1" applyProtection="1">
      <alignment horizontal="center" vertical="center"/>
    </xf>
    <xf numFmtId="164" fontId="1" fillId="6" borderId="28" xfId="0" applyNumberFormat="1" applyFont="1" applyFill="1" applyBorder="1" applyAlignment="1" applyProtection="1">
      <alignment horizontal="center" vertical="center"/>
    </xf>
    <xf numFmtId="164" fontId="1" fillId="7" borderId="28" xfId="0" applyNumberFormat="1" applyFont="1" applyFill="1" applyBorder="1" applyAlignment="1" applyProtection="1">
      <alignment horizontal="center" vertical="center"/>
    </xf>
    <xf numFmtId="1" fontId="15" fillId="15" borderId="28" xfId="0" applyNumberFormat="1" applyFont="1" applyFill="1" applyBorder="1" applyAlignment="1" applyProtection="1">
      <alignment horizontal="center" vertical="center" wrapText="1"/>
    </xf>
    <xf numFmtId="0" fontId="1" fillId="2" borderId="7" xfId="0" applyFont="1" applyFill="1" applyBorder="1" applyAlignment="1" applyProtection="1">
      <alignment horizontal="center"/>
    </xf>
    <xf numFmtId="164" fontId="13" fillId="13" borderId="8" xfId="0" applyNumberFormat="1" applyFont="1" applyFill="1" applyBorder="1" applyAlignment="1" applyProtection="1">
      <alignment horizontal="center" vertical="center"/>
    </xf>
    <xf numFmtId="1" fontId="1" fillId="2" borderId="8" xfId="0" applyNumberFormat="1" applyFont="1" applyFill="1" applyBorder="1" applyAlignment="1" applyProtection="1">
      <alignment horizontal="center" vertical="center"/>
    </xf>
    <xf numFmtId="0" fontId="1" fillId="5" borderId="7" xfId="0" applyFont="1" applyFill="1" applyBorder="1" applyAlignment="1" applyProtection="1">
      <alignment horizontal="center"/>
    </xf>
    <xf numFmtId="1" fontId="1" fillId="5" borderId="8" xfId="0" applyNumberFormat="1" applyFont="1" applyFill="1" applyBorder="1" applyAlignment="1" applyProtection="1">
      <alignment horizontal="center" vertical="center"/>
    </xf>
    <xf numFmtId="0" fontId="1" fillId="6" borderId="7" xfId="0" applyFont="1" applyFill="1" applyBorder="1" applyAlignment="1" applyProtection="1">
      <alignment horizontal="center"/>
    </xf>
    <xf numFmtId="1" fontId="1" fillId="6" borderId="8" xfId="0" applyNumberFormat="1" applyFont="1" applyFill="1" applyBorder="1" applyAlignment="1" applyProtection="1">
      <alignment horizontal="center" vertical="center"/>
    </xf>
    <xf numFmtId="0" fontId="1" fillId="7" borderId="7" xfId="0" applyFont="1" applyFill="1" applyBorder="1" applyAlignment="1" applyProtection="1">
      <alignment horizontal="center"/>
    </xf>
    <xf numFmtId="164" fontId="13" fillId="13" borderId="17" xfId="0" applyNumberFormat="1" applyFont="1" applyFill="1" applyBorder="1" applyAlignment="1" applyProtection="1">
      <alignment horizontal="center" vertical="center"/>
    </xf>
    <xf numFmtId="1" fontId="1" fillId="7" borderId="17" xfId="0" applyNumberFormat="1" applyFont="1" applyFill="1" applyBorder="1" applyAlignment="1" applyProtection="1">
      <alignment horizontal="center" vertical="center"/>
    </xf>
    <xf numFmtId="0" fontId="6" fillId="11" borderId="5" xfId="0" applyFont="1" applyFill="1" applyBorder="1" applyAlignment="1" applyProtection="1">
      <alignment horizontal="right"/>
    </xf>
    <xf numFmtId="0" fontId="1" fillId="2" borderId="4" xfId="0" applyFont="1" applyFill="1" applyBorder="1" applyAlignment="1" applyProtection="1">
      <alignment horizontal="center" vertical="center"/>
    </xf>
    <xf numFmtId="0" fontId="1" fillId="2" borderId="1" xfId="0" applyFont="1" applyFill="1" applyBorder="1" applyAlignment="1" applyProtection="1">
      <alignment horizontal="center" vertical="center"/>
    </xf>
    <xf numFmtId="0" fontId="1" fillId="5" borderId="4" xfId="0" applyFont="1" applyFill="1" applyBorder="1" applyAlignment="1" applyProtection="1">
      <alignment horizontal="center" vertical="center"/>
    </xf>
    <xf numFmtId="0" fontId="1" fillId="5" borderId="1" xfId="0" applyFont="1" applyFill="1" applyBorder="1" applyAlignment="1" applyProtection="1">
      <alignment horizontal="center" vertical="center"/>
    </xf>
    <xf numFmtId="0" fontId="1" fillId="6" borderId="4" xfId="0" applyFont="1" applyFill="1" applyBorder="1" applyAlignment="1" applyProtection="1">
      <alignment horizontal="center" vertical="center"/>
    </xf>
    <xf numFmtId="0" fontId="1" fillId="6" borderId="1" xfId="0" applyFont="1" applyFill="1" applyBorder="1" applyAlignment="1" applyProtection="1">
      <alignment horizontal="center" vertical="center"/>
    </xf>
    <xf numFmtId="0" fontId="1" fillId="7" borderId="4" xfId="0" applyFont="1" applyFill="1" applyBorder="1" applyAlignment="1" applyProtection="1">
      <alignment horizontal="center" vertical="center"/>
    </xf>
    <xf numFmtId="0" fontId="1" fillId="7" borderId="1" xfId="0" applyFont="1" applyFill="1" applyBorder="1" applyAlignment="1" applyProtection="1">
      <alignment horizontal="center" vertical="center"/>
    </xf>
    <xf numFmtId="0" fontId="6" fillId="11" borderId="5" xfId="0" applyFont="1" applyFill="1" applyBorder="1" applyAlignment="1" applyProtection="1">
      <alignment horizontal="right" vertical="center"/>
    </xf>
    <xf numFmtId="0" fontId="6" fillId="11" borderId="8" xfId="0" applyFont="1" applyFill="1" applyBorder="1" applyAlignment="1" applyProtection="1">
      <alignment horizontal="right" vertical="center"/>
    </xf>
    <xf numFmtId="0" fontId="6" fillId="0" borderId="12" xfId="0" applyFont="1" applyFill="1" applyBorder="1" applyAlignment="1" applyProtection="1">
      <alignment horizontal="center" vertical="center"/>
    </xf>
    <xf numFmtId="0" fontId="6" fillId="0" borderId="4" xfId="0" applyFont="1" applyFill="1" applyBorder="1" applyAlignment="1" applyProtection="1">
      <alignment horizontal="center" vertical="center"/>
    </xf>
    <xf numFmtId="0" fontId="6" fillId="0" borderId="6" xfId="0" applyFont="1" applyFill="1" applyBorder="1" applyAlignment="1" applyProtection="1">
      <alignment horizontal="center" vertical="center"/>
    </xf>
    <xf numFmtId="0" fontId="7" fillId="0" borderId="0" xfId="0" applyFont="1" applyAlignment="1" applyProtection="1">
      <alignment horizontal="center"/>
    </xf>
    <xf numFmtId="0" fontId="0" fillId="13" borderId="0" xfId="0" applyFill="1" applyProtection="1"/>
    <xf numFmtId="0" fontId="7" fillId="13" borderId="23" xfId="0" applyFont="1" applyFill="1" applyBorder="1" applyAlignment="1" applyProtection="1">
      <alignment vertical="top" wrapText="1"/>
    </xf>
    <xf numFmtId="0" fontId="4" fillId="13" borderId="23" xfId="0" applyFont="1" applyFill="1" applyBorder="1" applyAlignment="1" applyProtection="1">
      <alignment horizontal="left" vertical="top" wrapText="1" indent="1"/>
    </xf>
    <xf numFmtId="0" fontId="0" fillId="13" borderId="0" xfId="0" applyFill="1" applyAlignment="1" applyProtection="1">
      <alignment horizontal="left" indent="1"/>
    </xf>
    <xf numFmtId="0" fontId="6" fillId="16" borderId="4" xfId="0" applyFont="1" applyFill="1" applyBorder="1" applyAlignment="1" applyProtection="1">
      <alignment horizontal="center" vertical="center"/>
    </xf>
    <xf numFmtId="164" fontId="4" fillId="16" borderId="4" xfId="0" applyNumberFormat="1" applyFont="1" applyFill="1" applyBorder="1" applyAlignment="1" applyProtection="1">
      <alignment horizontal="center" vertical="center"/>
      <protection locked="0"/>
    </xf>
    <xf numFmtId="164" fontId="4" fillId="16" borderId="1" xfId="0" applyNumberFormat="1" applyFont="1" applyFill="1" applyBorder="1" applyAlignment="1" applyProtection="1">
      <alignment horizontal="center" vertical="center"/>
      <protection locked="0"/>
    </xf>
    <xf numFmtId="164" fontId="7" fillId="16" borderId="13" xfId="0" applyNumberFormat="1" applyFont="1" applyFill="1" applyBorder="1" applyAlignment="1" applyProtection="1">
      <alignment horizontal="center" vertical="center"/>
    </xf>
    <xf numFmtId="164" fontId="13" fillId="16" borderId="14" xfId="0" applyNumberFormat="1" applyFont="1" applyFill="1" applyBorder="1" applyAlignment="1" applyProtection="1">
      <alignment horizontal="center" vertical="center"/>
    </xf>
    <xf numFmtId="1" fontId="7" fillId="16" borderId="14" xfId="0" applyNumberFormat="1" applyFont="1" applyFill="1" applyBorder="1" applyAlignment="1" applyProtection="1">
      <alignment horizontal="center" vertical="center"/>
    </xf>
    <xf numFmtId="1" fontId="7" fillId="16" borderId="10" xfId="0" applyNumberFormat="1" applyFont="1" applyFill="1" applyBorder="1" applyAlignment="1" applyProtection="1">
      <alignment horizontal="center" vertical="center"/>
    </xf>
    <xf numFmtId="164" fontId="12" fillId="16" borderId="10" xfId="0" applyNumberFormat="1" applyFont="1" applyFill="1" applyBorder="1" applyAlignment="1" applyProtection="1">
      <alignment horizontal="left" vertical="center" wrapText="1"/>
      <protection locked="0"/>
    </xf>
    <xf numFmtId="0" fontId="7" fillId="16" borderId="23" xfId="0" applyFont="1" applyFill="1" applyBorder="1" applyAlignment="1" applyProtection="1">
      <alignment vertical="top" wrapText="1"/>
    </xf>
    <xf numFmtId="0" fontId="4" fillId="16" borderId="23" xfId="0" applyFont="1" applyFill="1" applyBorder="1" applyAlignment="1" applyProtection="1">
      <alignment horizontal="left" vertical="top" wrapText="1" indent="1"/>
    </xf>
    <xf numFmtId="0" fontId="16" fillId="16" borderId="23" xfId="0" applyFont="1" applyFill="1" applyBorder="1" applyAlignment="1" applyProtection="1">
      <alignment horizontal="center" vertical="top"/>
    </xf>
    <xf numFmtId="0" fontId="16" fillId="13" borderId="23" xfId="0" applyFont="1" applyFill="1" applyBorder="1" applyAlignment="1" applyProtection="1">
      <alignment horizontal="center" vertical="top"/>
    </xf>
    <xf numFmtId="0" fontId="17" fillId="13" borderId="0" xfId="0" applyFont="1" applyFill="1" applyAlignment="1" applyProtection="1">
      <alignment horizontal="center" vertical="top"/>
    </xf>
    <xf numFmtId="0" fontId="18" fillId="11" borderId="3" xfId="0" applyFont="1" applyFill="1" applyBorder="1" applyAlignment="1" applyProtection="1">
      <alignment horizontal="left" vertical="center" indent="1"/>
    </xf>
    <xf numFmtId="0" fontId="11" fillId="13" borderId="0" xfId="0" applyFont="1" applyFill="1" applyAlignment="1" applyProtection="1">
      <alignment horizontal="left" vertical="center"/>
    </xf>
    <xf numFmtId="0" fontId="18" fillId="11" borderId="9" xfId="0" applyFont="1" applyFill="1" applyBorder="1" applyAlignment="1" applyProtection="1">
      <alignment horizontal="left" vertical="center" wrapText="1" indent="1"/>
    </xf>
    <xf numFmtId="0" fontId="18" fillId="11" borderId="10" xfId="0" applyFont="1" applyFill="1" applyBorder="1" applyAlignment="1" applyProtection="1">
      <alignment horizontal="left" vertical="center" wrapText="1" indent="1"/>
    </xf>
    <xf numFmtId="0" fontId="18" fillId="11" borderId="11" xfId="0" applyFont="1" applyFill="1" applyBorder="1" applyAlignment="1" applyProtection="1">
      <alignment horizontal="left" vertical="center" wrapText="1" indent="1"/>
    </xf>
    <xf numFmtId="0" fontId="2" fillId="14" borderId="16" xfId="0" applyFont="1" applyFill="1" applyBorder="1" applyAlignment="1" applyProtection="1">
      <alignment horizontal="center" vertical="center"/>
      <protection locked="0"/>
    </xf>
    <xf numFmtId="0" fontId="2" fillId="14" borderId="18" xfId="0" applyFont="1" applyFill="1" applyBorder="1" applyAlignment="1" applyProtection="1">
      <alignment horizontal="center" vertical="center"/>
      <protection locked="0"/>
    </xf>
    <xf numFmtId="1" fontId="6" fillId="15" borderId="19" xfId="0" applyNumberFormat="1" applyFont="1" applyFill="1" applyBorder="1" applyAlignment="1" applyProtection="1">
      <alignment horizontal="center" vertical="center" wrapText="1"/>
      <protection locked="0"/>
    </xf>
    <xf numFmtId="1" fontId="6" fillId="15" borderId="20" xfId="0" applyNumberFormat="1" applyFont="1" applyFill="1" applyBorder="1" applyAlignment="1" applyProtection="1">
      <alignment horizontal="center" vertical="center" wrapText="1"/>
      <protection locked="0"/>
    </xf>
    <xf numFmtId="1" fontId="6" fillId="15" borderId="21" xfId="0" applyNumberFormat="1" applyFont="1" applyFill="1" applyBorder="1" applyAlignment="1" applyProtection="1">
      <alignment horizontal="center" vertical="center" wrapText="1"/>
      <protection locked="0"/>
    </xf>
    <xf numFmtId="0" fontId="4" fillId="16" borderId="1" xfId="0" applyFont="1" applyFill="1" applyBorder="1" applyAlignment="1" applyProtection="1">
      <alignment horizontal="left" vertical="center"/>
      <protection locked="0"/>
    </xf>
    <xf numFmtId="0" fontId="4" fillId="16" borderId="5" xfId="0" applyFont="1" applyFill="1" applyBorder="1" applyAlignment="1" applyProtection="1">
      <alignment horizontal="left" vertical="center"/>
      <protection locked="0"/>
    </xf>
    <xf numFmtId="0" fontId="4" fillId="0" borderId="1"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1" fillId="6" borderId="1" xfId="0" applyFont="1" applyFill="1" applyBorder="1" applyAlignment="1" applyProtection="1">
      <alignment horizontal="center" wrapText="1"/>
    </xf>
    <xf numFmtId="164" fontId="14" fillId="13" borderId="5" xfId="0" quotePrefix="1" applyNumberFormat="1" applyFont="1" applyFill="1" applyBorder="1" applyAlignment="1" applyProtection="1">
      <alignment horizontal="center" wrapText="1"/>
    </xf>
    <xf numFmtId="0" fontId="1" fillId="7" borderId="1" xfId="0" applyFont="1" applyFill="1" applyBorder="1" applyAlignment="1" applyProtection="1">
      <alignment horizontal="center" wrapText="1"/>
    </xf>
    <xf numFmtId="164" fontId="14" fillId="13" borderId="2" xfId="0" quotePrefix="1" applyNumberFormat="1" applyFont="1" applyFill="1" applyBorder="1" applyAlignment="1" applyProtection="1">
      <alignment horizontal="center" wrapText="1"/>
    </xf>
    <xf numFmtId="0" fontId="4" fillId="0" borderId="13" xfId="0" applyFont="1" applyBorder="1" applyAlignment="1" applyProtection="1">
      <alignment horizontal="left" vertical="center"/>
      <protection locked="0"/>
    </xf>
    <xf numFmtId="0" fontId="4" fillId="0" borderId="14" xfId="0" applyFont="1" applyBorder="1" applyAlignment="1" applyProtection="1">
      <alignment horizontal="left" vertical="center"/>
      <protection locked="0"/>
    </xf>
    <xf numFmtId="0" fontId="18" fillId="11" borderId="4" xfId="0" applyFont="1" applyFill="1" applyBorder="1" applyAlignment="1" applyProtection="1">
      <alignment horizontal="center" vertical="center"/>
    </xf>
    <xf numFmtId="0" fontId="18" fillId="11" borderId="6" xfId="0" applyFont="1" applyFill="1" applyBorder="1" applyAlignment="1" applyProtection="1">
      <alignment horizontal="center" vertical="center"/>
    </xf>
    <xf numFmtId="0" fontId="18" fillId="11" borderId="1" xfId="0" applyFont="1" applyFill="1" applyBorder="1" applyAlignment="1" applyProtection="1">
      <alignment horizontal="left" vertical="center" wrapText="1" indent="1"/>
    </xf>
    <xf numFmtId="0" fontId="18" fillId="11" borderId="1" xfId="0" applyFont="1" applyFill="1" applyBorder="1" applyAlignment="1" applyProtection="1">
      <alignment horizontal="left" vertical="center" indent="1"/>
    </xf>
    <xf numFmtId="0" fontId="18" fillId="11" borderId="7" xfId="0" applyFont="1" applyFill="1" applyBorder="1" applyAlignment="1" applyProtection="1">
      <alignment horizontal="left" vertical="center" indent="1"/>
    </xf>
    <xf numFmtId="0" fontId="1" fillId="2" borderId="1" xfId="0" applyFont="1" applyFill="1" applyBorder="1" applyAlignment="1" applyProtection="1">
      <alignment horizontal="center" wrapText="1"/>
    </xf>
    <xf numFmtId="0" fontId="1" fillId="5" borderId="1" xfId="0" applyFont="1" applyFill="1" applyBorder="1" applyAlignment="1" applyProtection="1">
      <alignment horizontal="center" wrapText="1"/>
    </xf>
    <xf numFmtId="1" fontId="1" fillId="2" borderId="24" xfId="0" quotePrefix="1" applyNumberFormat="1" applyFont="1" applyFill="1" applyBorder="1" applyAlignment="1" applyProtection="1">
      <alignment horizontal="center" wrapText="1"/>
    </xf>
    <xf numFmtId="1" fontId="1" fillId="2" borderId="14" xfId="0" quotePrefix="1" applyNumberFormat="1" applyFont="1" applyFill="1" applyBorder="1" applyAlignment="1" applyProtection="1">
      <alignment horizontal="center" wrapText="1"/>
    </xf>
    <xf numFmtId="1" fontId="1" fillId="7" borderId="2" xfId="0" quotePrefix="1" applyNumberFormat="1" applyFont="1" applyFill="1" applyBorder="1" applyAlignment="1" applyProtection="1">
      <alignment horizontal="center" wrapText="1"/>
    </xf>
    <xf numFmtId="164" fontId="3" fillId="4" borderId="27" xfId="0" applyNumberFormat="1" applyFont="1" applyFill="1" applyBorder="1" applyAlignment="1" applyProtection="1">
      <alignment horizontal="center" vertical="center"/>
    </xf>
    <xf numFmtId="164" fontId="3" fillId="4" borderId="22" xfId="0" applyNumberFormat="1" applyFont="1" applyFill="1" applyBorder="1" applyAlignment="1" applyProtection="1">
      <alignment horizontal="center" vertical="center"/>
    </xf>
    <xf numFmtId="164" fontId="3" fillId="4" borderId="18" xfId="0" applyNumberFormat="1" applyFont="1" applyFill="1" applyBorder="1" applyAlignment="1" applyProtection="1">
      <alignment horizontal="center" vertical="center"/>
    </xf>
    <xf numFmtId="0" fontId="3" fillId="9" borderId="27" xfId="0" applyFont="1" applyFill="1" applyBorder="1" applyAlignment="1" applyProtection="1">
      <alignment horizontal="center" vertical="center"/>
    </xf>
    <xf numFmtId="0" fontId="3" fillId="9" borderId="22" xfId="0" applyFont="1" applyFill="1" applyBorder="1" applyAlignment="1" applyProtection="1">
      <alignment horizontal="center" vertical="center"/>
    </xf>
    <xf numFmtId="0" fontId="3" fillId="9" borderId="18" xfId="0" applyFont="1" applyFill="1" applyBorder="1" applyAlignment="1" applyProtection="1">
      <alignment horizontal="center" vertical="center"/>
    </xf>
    <xf numFmtId="0" fontId="3" fillId="8" borderId="27" xfId="0" applyFont="1" applyFill="1" applyBorder="1" applyAlignment="1" applyProtection="1">
      <alignment horizontal="center" vertical="center"/>
    </xf>
    <xf numFmtId="0" fontId="3" fillId="8" borderId="22" xfId="0" applyFont="1" applyFill="1" applyBorder="1" applyAlignment="1" applyProtection="1">
      <alignment horizontal="center" vertical="center"/>
    </xf>
    <xf numFmtId="0" fontId="3" fillId="8" borderId="18" xfId="0" applyFont="1" applyFill="1" applyBorder="1" applyAlignment="1" applyProtection="1">
      <alignment horizontal="center" vertical="center"/>
    </xf>
    <xf numFmtId="0" fontId="3" fillId="10" borderId="27" xfId="0" applyFont="1" applyFill="1" applyBorder="1" applyAlignment="1" applyProtection="1">
      <alignment horizontal="center" vertical="center"/>
    </xf>
    <xf numFmtId="0" fontId="3" fillId="10" borderId="22" xfId="0" applyFont="1" applyFill="1" applyBorder="1" applyAlignment="1" applyProtection="1">
      <alignment horizontal="center" vertical="center"/>
    </xf>
    <xf numFmtId="0" fontId="3" fillId="10" borderId="18" xfId="0" applyFont="1" applyFill="1" applyBorder="1" applyAlignment="1" applyProtection="1">
      <alignment horizontal="center" vertical="center"/>
    </xf>
    <xf numFmtId="1" fontId="1" fillId="5" borderId="5" xfId="0" quotePrefix="1" applyNumberFormat="1" applyFont="1" applyFill="1" applyBorder="1" applyAlignment="1" applyProtection="1">
      <alignment horizontal="center" wrapText="1"/>
    </xf>
    <xf numFmtId="1" fontId="1" fillId="6" borderId="5" xfId="0" quotePrefix="1" applyNumberFormat="1" applyFont="1" applyFill="1" applyBorder="1" applyAlignment="1" applyProtection="1">
      <alignment horizontal="center" wrapText="1"/>
    </xf>
  </cellXfs>
  <cellStyles count="1">
    <cellStyle name="Normal" xfId="0" builtinId="0"/>
  </cellStyles>
  <dxfs count="0"/>
  <tableStyles count="0" defaultTableStyle="TableStyleMedium2" defaultPivotStyle="PivotStyleLight16"/>
  <colors>
    <mruColors>
      <color rgb="FFFFFFA7"/>
      <color rgb="FFFFFFCC"/>
      <color rgb="FFFFCD2F"/>
      <color rgb="FFFFFF66"/>
      <color rgb="FF538022"/>
      <color rgb="FF74B23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11"/>
  <sheetViews>
    <sheetView zoomScale="110" zoomScaleNormal="110" workbookViewId="0">
      <selection activeCell="F4" sqref="F4"/>
    </sheetView>
  </sheetViews>
  <sheetFormatPr defaultColWidth="9.109375" defaultRowHeight="15.6" x14ac:dyDescent="0.3"/>
  <cols>
    <col min="1" max="1" width="9.109375" style="90"/>
    <col min="2" max="2" width="24.44140625" style="74" customWidth="1"/>
    <col min="3" max="3" width="64" style="77" customWidth="1"/>
    <col min="4" max="16384" width="9.109375" style="74"/>
  </cols>
  <sheetData>
    <row r="1" spans="1:3" ht="44.25" customHeight="1" x14ac:dyDescent="0.3">
      <c r="A1" s="92" t="s">
        <v>14</v>
      </c>
      <c r="B1" s="92"/>
      <c r="C1" s="92"/>
    </row>
    <row r="2" spans="1:3" ht="52.8" x14ac:dyDescent="0.3">
      <c r="A2" s="88">
        <v>1</v>
      </c>
      <c r="B2" s="86" t="s">
        <v>15</v>
      </c>
      <c r="C2" s="87" t="s">
        <v>28</v>
      </c>
    </row>
    <row r="3" spans="1:3" ht="39.6" x14ac:dyDescent="0.3">
      <c r="A3" s="89">
        <v>2</v>
      </c>
      <c r="B3" s="75" t="s">
        <v>20</v>
      </c>
      <c r="C3" s="76" t="s">
        <v>29</v>
      </c>
    </row>
    <row r="4" spans="1:3" ht="66" x14ac:dyDescent="0.3">
      <c r="A4" s="88">
        <v>3</v>
      </c>
      <c r="B4" s="86" t="s">
        <v>16</v>
      </c>
      <c r="C4" s="87" t="s">
        <v>24</v>
      </c>
    </row>
    <row r="5" spans="1:3" ht="75" customHeight="1" x14ac:dyDescent="0.3">
      <c r="A5" s="89">
        <v>4</v>
      </c>
      <c r="B5" s="75" t="s">
        <v>21</v>
      </c>
      <c r="C5" s="76" t="s">
        <v>35</v>
      </c>
    </row>
    <row r="6" spans="1:3" ht="79.2" x14ac:dyDescent="0.3">
      <c r="A6" s="88">
        <v>5</v>
      </c>
      <c r="B6" s="86" t="s">
        <v>17</v>
      </c>
      <c r="C6" s="87" t="s">
        <v>25</v>
      </c>
    </row>
    <row r="7" spans="1:3" ht="66" x14ac:dyDescent="0.3">
      <c r="A7" s="89">
        <v>6</v>
      </c>
      <c r="B7" s="75" t="s">
        <v>23</v>
      </c>
      <c r="C7" s="76" t="s">
        <v>33</v>
      </c>
    </row>
    <row r="8" spans="1:3" ht="66" x14ac:dyDescent="0.3">
      <c r="A8" s="88">
        <v>7</v>
      </c>
      <c r="B8" s="86" t="s">
        <v>18</v>
      </c>
      <c r="C8" s="87" t="s">
        <v>34</v>
      </c>
    </row>
    <row r="9" spans="1:3" ht="52.8" x14ac:dyDescent="0.3">
      <c r="A9" s="89">
        <v>8</v>
      </c>
      <c r="B9" s="75" t="s">
        <v>26</v>
      </c>
      <c r="C9" s="76" t="s">
        <v>27</v>
      </c>
    </row>
    <row r="10" spans="1:3" ht="39.6" x14ac:dyDescent="0.3">
      <c r="A10" s="88">
        <v>9</v>
      </c>
      <c r="B10" s="86" t="s">
        <v>22</v>
      </c>
      <c r="C10" s="87" t="s">
        <v>30</v>
      </c>
    </row>
    <row r="11" spans="1:3" ht="52.8" x14ac:dyDescent="0.3">
      <c r="A11" s="89">
        <v>10</v>
      </c>
      <c r="B11" s="75" t="s">
        <v>19</v>
      </c>
      <c r="C11" s="76" t="s">
        <v>31</v>
      </c>
    </row>
  </sheetData>
  <sheetProtection algorithmName="SHA-512" hashValue="95a09MgE818nsUkutccTeyI0O/QDQsc+TzQELmlTv02HhMot8ZmR9dcZAOZQXDReIYOpep+nPSh79sN1np0lbA==" saltValue="b4kvehvxABDLtFlJUcbsrw==" spinCount="100000" sheet="1" objects="1" scenarios="1"/>
  <mergeCells count="1">
    <mergeCell ref="A1:C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AC31"/>
  <sheetViews>
    <sheetView tabSelected="1" zoomScale="80" zoomScaleNormal="80" workbookViewId="0">
      <pane ySplit="4" topLeftCell="A5" activePane="bottomLeft" state="frozen"/>
      <selection pane="bottomLeft" activeCell="Q6" sqref="Q6"/>
    </sheetView>
  </sheetViews>
  <sheetFormatPr defaultColWidth="9.109375" defaultRowHeight="13.2" x14ac:dyDescent="0.25"/>
  <cols>
    <col min="1" max="1" width="7.6640625" style="73" customWidth="1"/>
    <col min="2" max="2" width="15" style="3" customWidth="1"/>
    <col min="3" max="3" width="6.33203125" style="1" customWidth="1"/>
    <col min="4" max="6" width="6.6640625" style="4" customWidth="1"/>
    <col min="7" max="7" width="7" style="2" customWidth="1"/>
    <col min="8" max="8" width="6.33203125" style="25" hidden="1" customWidth="1"/>
    <col min="9" max="9" width="7.109375" style="6" customWidth="1"/>
    <col min="10" max="12" width="6.6640625" style="4" customWidth="1"/>
    <col min="13" max="13" width="7.5546875" style="2" customWidth="1"/>
    <col min="14" max="14" width="6.33203125" style="25" hidden="1" customWidth="1"/>
    <col min="15" max="15" width="6.33203125" style="6" customWidth="1"/>
    <col min="16" max="18" width="6.6640625" style="4" customWidth="1"/>
    <col min="19" max="19" width="7.109375" style="2" customWidth="1"/>
    <col min="20" max="20" width="6.33203125" style="25" hidden="1" customWidth="1"/>
    <col min="21" max="21" width="6.33203125" style="6" customWidth="1"/>
    <col min="22" max="24" width="6.6640625" style="4" customWidth="1"/>
    <col min="25" max="25" width="7.109375" style="2" customWidth="1"/>
    <col min="26" max="26" width="6.33203125" style="25" hidden="1" customWidth="1"/>
    <col min="27" max="27" width="6.33203125" style="6" customWidth="1"/>
    <col min="28" max="28" width="9.6640625" style="6" customWidth="1"/>
    <col min="29" max="29" width="30.88671875" style="5" customWidth="1"/>
    <col min="30" max="16384" width="9.109375" style="1"/>
  </cols>
  <sheetData>
    <row r="1" spans="1:29" ht="21" thickTop="1" x14ac:dyDescent="0.25">
      <c r="A1" s="91" t="s">
        <v>0</v>
      </c>
      <c r="B1" s="96"/>
      <c r="C1" s="97"/>
      <c r="D1" s="132" t="s">
        <v>1</v>
      </c>
      <c r="E1" s="133"/>
      <c r="F1" s="133"/>
      <c r="G1" s="133"/>
      <c r="H1" s="133"/>
      <c r="I1" s="134"/>
      <c r="J1" s="129" t="s">
        <v>2</v>
      </c>
      <c r="K1" s="130"/>
      <c r="L1" s="130"/>
      <c r="M1" s="130"/>
      <c r="N1" s="130"/>
      <c r="O1" s="131"/>
      <c r="P1" s="126" t="s">
        <v>3</v>
      </c>
      <c r="Q1" s="127"/>
      <c r="R1" s="127"/>
      <c r="S1" s="127"/>
      <c r="T1" s="127"/>
      <c r="U1" s="128"/>
      <c r="V1" s="123" t="s">
        <v>4</v>
      </c>
      <c r="W1" s="124"/>
      <c r="X1" s="124"/>
      <c r="Y1" s="124"/>
      <c r="Z1" s="124"/>
      <c r="AA1" s="125"/>
      <c r="AB1" s="98" t="s">
        <v>12</v>
      </c>
      <c r="AC1" s="93" t="s">
        <v>8</v>
      </c>
    </row>
    <row r="2" spans="1:29" ht="15" customHeight="1" x14ac:dyDescent="0.25">
      <c r="A2" s="113" t="s">
        <v>5</v>
      </c>
      <c r="B2" s="115" t="s">
        <v>13</v>
      </c>
      <c r="C2" s="59" t="s">
        <v>32</v>
      </c>
      <c r="D2" s="60">
        <v>1</v>
      </c>
      <c r="E2" s="61">
        <v>2</v>
      </c>
      <c r="F2" s="61">
        <v>3</v>
      </c>
      <c r="G2" s="118" t="s">
        <v>6</v>
      </c>
      <c r="H2" s="110" t="s">
        <v>7</v>
      </c>
      <c r="I2" s="120" t="s">
        <v>7</v>
      </c>
      <c r="J2" s="62">
        <v>1</v>
      </c>
      <c r="K2" s="63">
        <v>2</v>
      </c>
      <c r="L2" s="63">
        <v>3</v>
      </c>
      <c r="M2" s="119" t="s">
        <v>6</v>
      </c>
      <c r="N2" s="108" t="s">
        <v>7</v>
      </c>
      <c r="O2" s="135" t="s">
        <v>7</v>
      </c>
      <c r="P2" s="64">
        <v>1</v>
      </c>
      <c r="Q2" s="65">
        <v>2</v>
      </c>
      <c r="R2" s="65">
        <v>3</v>
      </c>
      <c r="S2" s="107" t="s">
        <v>6</v>
      </c>
      <c r="T2" s="108" t="s">
        <v>7</v>
      </c>
      <c r="U2" s="136" t="s">
        <v>7</v>
      </c>
      <c r="V2" s="66">
        <v>1</v>
      </c>
      <c r="W2" s="67">
        <v>2</v>
      </c>
      <c r="X2" s="67">
        <v>3</v>
      </c>
      <c r="Y2" s="109" t="s">
        <v>6</v>
      </c>
      <c r="Z2" s="110" t="s">
        <v>7</v>
      </c>
      <c r="AA2" s="122" t="s">
        <v>7</v>
      </c>
      <c r="AB2" s="99"/>
      <c r="AC2" s="94"/>
    </row>
    <row r="3" spans="1:29" ht="13.8" x14ac:dyDescent="0.25">
      <c r="A3" s="113"/>
      <c r="B3" s="116"/>
      <c r="C3" s="68" t="s">
        <v>9</v>
      </c>
      <c r="D3" s="7"/>
      <c r="E3" s="8"/>
      <c r="F3" s="9"/>
      <c r="G3" s="118"/>
      <c r="H3" s="110"/>
      <c r="I3" s="121"/>
      <c r="J3" s="7"/>
      <c r="K3" s="8"/>
      <c r="L3" s="9"/>
      <c r="M3" s="119"/>
      <c r="N3" s="108"/>
      <c r="O3" s="135"/>
      <c r="P3" s="7"/>
      <c r="Q3" s="8"/>
      <c r="R3" s="9"/>
      <c r="S3" s="107"/>
      <c r="T3" s="108"/>
      <c r="U3" s="136"/>
      <c r="V3" s="7"/>
      <c r="W3" s="8"/>
      <c r="X3" s="9"/>
      <c r="Y3" s="109"/>
      <c r="Z3" s="110"/>
      <c r="AA3" s="122"/>
      <c r="AB3" s="99"/>
      <c r="AC3" s="94"/>
    </row>
    <row r="4" spans="1:29" ht="15.75" customHeight="1" thickBot="1" x14ac:dyDescent="0.3">
      <c r="A4" s="114"/>
      <c r="B4" s="117"/>
      <c r="C4" s="69" t="s">
        <v>10</v>
      </c>
      <c r="D4" s="10"/>
      <c r="E4" s="11"/>
      <c r="F4" s="11"/>
      <c r="G4" s="49">
        <f>SUM(D4:F4)</f>
        <v>0</v>
      </c>
      <c r="H4" s="50">
        <v>25</v>
      </c>
      <c r="I4" s="51">
        <v>25</v>
      </c>
      <c r="J4" s="10"/>
      <c r="K4" s="11"/>
      <c r="L4" s="11"/>
      <c r="M4" s="52">
        <f>SUM(J4:L4)</f>
        <v>0</v>
      </c>
      <c r="N4" s="50">
        <v>25</v>
      </c>
      <c r="O4" s="53">
        <v>25</v>
      </c>
      <c r="P4" s="10"/>
      <c r="Q4" s="11"/>
      <c r="R4" s="11"/>
      <c r="S4" s="54">
        <f>SUM(P4:R4)</f>
        <v>0</v>
      </c>
      <c r="T4" s="50">
        <v>25</v>
      </c>
      <c r="U4" s="55">
        <v>25</v>
      </c>
      <c r="V4" s="10"/>
      <c r="W4" s="11"/>
      <c r="X4" s="11"/>
      <c r="Y4" s="56">
        <f>SUM(V4:X4)</f>
        <v>0</v>
      </c>
      <c r="Z4" s="57">
        <v>25</v>
      </c>
      <c r="AA4" s="58">
        <v>25</v>
      </c>
      <c r="AB4" s="100"/>
      <c r="AC4" s="95"/>
    </row>
    <row r="5" spans="1:29" ht="13.8" thickTop="1" x14ac:dyDescent="0.25">
      <c r="A5" s="70">
        <v>1</v>
      </c>
      <c r="B5" s="111"/>
      <c r="C5" s="112"/>
      <c r="D5" s="12"/>
      <c r="E5" s="13"/>
      <c r="F5" s="13"/>
      <c r="G5" s="26" t="str">
        <f>IF(D5="","",(SUM(D5:F5)))</f>
        <v/>
      </c>
      <c r="H5" s="24" t="str">
        <f>IF(D5="","",(((G5/$G$4)*$H$4)))</f>
        <v/>
      </c>
      <c r="I5" s="14" t="str">
        <f>IF(H5="","",ROUND(H5,0))</f>
        <v/>
      </c>
      <c r="J5" s="12"/>
      <c r="K5" s="13"/>
      <c r="L5" s="13"/>
      <c r="M5" s="26" t="str">
        <f>IF(J5="","",(SUM(J5:L5)))</f>
        <v/>
      </c>
      <c r="N5" s="24" t="str">
        <f>IF(J5="","",(((M5/$M$4)*$N$4)))</f>
        <v/>
      </c>
      <c r="O5" s="14" t="str">
        <f>IF(N5="","",ROUND(N5,0))</f>
        <v/>
      </c>
      <c r="P5" s="12"/>
      <c r="Q5" s="13"/>
      <c r="R5" s="13"/>
      <c r="S5" s="26" t="str">
        <f>IF(P5="","",(SUM(P5:R5)))</f>
        <v/>
      </c>
      <c r="T5" s="24" t="str">
        <f>IF(P5="","",(((S5/$S$4)*$T$4)))</f>
        <v/>
      </c>
      <c r="U5" s="14" t="str">
        <f>IF(T5="","",ROUND(T5,0))</f>
        <v/>
      </c>
      <c r="V5" s="12"/>
      <c r="W5" s="13"/>
      <c r="X5" s="13"/>
      <c r="Y5" s="26" t="str">
        <f>IF(V5="","",(SUM(V5:X5)))</f>
        <v/>
      </c>
      <c r="Z5" s="24" t="str">
        <f>IF(V5="","",(((Y5/$Y$4)*$Z$4)))</f>
        <v/>
      </c>
      <c r="AA5" s="14" t="str">
        <f>IF(Z5="","",ROUND(Z5,0))</f>
        <v/>
      </c>
      <c r="AB5" s="15">
        <f>SUM(I5,O5,U5,AA5)</f>
        <v>0</v>
      </c>
      <c r="AC5" s="16"/>
    </row>
    <row r="6" spans="1:29" x14ac:dyDescent="0.25">
      <c r="A6" s="78">
        <v>2</v>
      </c>
      <c r="B6" s="101"/>
      <c r="C6" s="102"/>
      <c r="D6" s="79"/>
      <c r="E6" s="80"/>
      <c r="F6" s="80"/>
      <c r="G6" s="81" t="str">
        <f t="shared" ref="G6:G29" si="0">IF(D6="","",(SUM(D6:F6)))</f>
        <v/>
      </c>
      <c r="H6" s="82" t="str">
        <f t="shared" ref="H6:H29" si="1">IF(D6="","",(((G6/$G$4)*$H$4)))</f>
        <v/>
      </c>
      <c r="I6" s="83" t="str">
        <f t="shared" ref="I6:I29" si="2">IF(H6="","",ROUND(H6,0))</f>
        <v/>
      </c>
      <c r="J6" s="79"/>
      <c r="K6" s="80"/>
      <c r="L6" s="80"/>
      <c r="M6" s="81" t="str">
        <f t="shared" ref="M6:M7" si="3">IF(J6="","",(SUM(J6:L6)))</f>
        <v/>
      </c>
      <c r="N6" s="82" t="str">
        <f t="shared" ref="N6:N29" si="4">IF(J6="","",(((M6/$M$4)*$N$4)))</f>
        <v/>
      </c>
      <c r="O6" s="83" t="str">
        <f t="shared" ref="O6:O29" si="5">IF(N6="","",ROUND(N6,0))</f>
        <v/>
      </c>
      <c r="P6" s="79"/>
      <c r="Q6" s="80"/>
      <c r="R6" s="80"/>
      <c r="S6" s="81" t="str">
        <f t="shared" ref="S6:S7" si="6">IF(P6="","",(SUM(P6:R6)))</f>
        <v/>
      </c>
      <c r="T6" s="82" t="str">
        <f t="shared" ref="T6:T29" si="7">IF(P6="","",(((S6/$S$4)*$T$4)))</f>
        <v/>
      </c>
      <c r="U6" s="83" t="str">
        <f t="shared" ref="U6:U29" si="8">IF(T6="","",ROUND(T6,0))</f>
        <v/>
      </c>
      <c r="V6" s="79"/>
      <c r="W6" s="80"/>
      <c r="X6" s="80"/>
      <c r="Y6" s="81" t="str">
        <f t="shared" ref="Y6:Y7" si="9">IF(V6="","",(SUM(V6:X6)))</f>
        <v/>
      </c>
      <c r="Z6" s="82" t="str">
        <f t="shared" ref="Z6:Z29" si="10">IF(V6="","",(((Y6/$Y$4)*$Z$4)))</f>
        <v/>
      </c>
      <c r="AA6" s="83" t="str">
        <f t="shared" ref="AA6:AA29" si="11">IF(Z6="","",ROUND(Z6,0))</f>
        <v/>
      </c>
      <c r="AB6" s="84">
        <f>SUM(I6,O6,U6,AA6)</f>
        <v>0</v>
      </c>
      <c r="AC6" s="85"/>
    </row>
    <row r="7" spans="1:29" x14ac:dyDescent="0.25">
      <c r="A7" s="71">
        <v>3</v>
      </c>
      <c r="B7" s="103"/>
      <c r="C7" s="104"/>
      <c r="D7" s="12"/>
      <c r="E7" s="13"/>
      <c r="F7" s="13"/>
      <c r="G7" s="26" t="str">
        <f t="shared" si="0"/>
        <v/>
      </c>
      <c r="H7" s="24" t="str">
        <f>IF(D7="","",(((G7/$G$4)*$H$4)))</f>
        <v/>
      </c>
      <c r="I7" s="14" t="str">
        <f t="shared" si="2"/>
        <v/>
      </c>
      <c r="J7" s="17"/>
      <c r="K7" s="18"/>
      <c r="L7" s="18"/>
      <c r="M7" s="26" t="str">
        <f t="shared" si="3"/>
        <v/>
      </c>
      <c r="N7" s="24" t="str">
        <f t="shared" si="4"/>
        <v/>
      </c>
      <c r="O7" s="14" t="str">
        <f t="shared" si="5"/>
        <v/>
      </c>
      <c r="P7" s="17"/>
      <c r="Q7" s="18"/>
      <c r="R7" s="18"/>
      <c r="S7" s="26" t="str">
        <f t="shared" si="6"/>
        <v/>
      </c>
      <c r="T7" s="24" t="str">
        <f t="shared" si="7"/>
        <v/>
      </c>
      <c r="U7" s="14" t="str">
        <f t="shared" si="8"/>
        <v/>
      </c>
      <c r="V7" s="17"/>
      <c r="W7" s="18"/>
      <c r="X7" s="18"/>
      <c r="Y7" s="26" t="str">
        <f t="shared" si="9"/>
        <v/>
      </c>
      <c r="Z7" s="24" t="str">
        <f t="shared" si="10"/>
        <v/>
      </c>
      <c r="AA7" s="14" t="str">
        <f t="shared" si="11"/>
        <v/>
      </c>
      <c r="AB7" s="15">
        <f t="shared" ref="AB7:AB29" si="12">SUM(I7,O7,U7,AA7)</f>
        <v>0</v>
      </c>
      <c r="AC7" s="19"/>
    </row>
    <row r="8" spans="1:29" x14ac:dyDescent="0.25">
      <c r="A8" s="78">
        <v>4</v>
      </c>
      <c r="B8" s="101"/>
      <c r="C8" s="102"/>
      <c r="D8" s="79"/>
      <c r="E8" s="80"/>
      <c r="F8" s="80"/>
      <c r="G8" s="81" t="str">
        <f t="shared" si="0"/>
        <v/>
      </c>
      <c r="H8" s="82" t="str">
        <f t="shared" ref="H8" si="13">IF(D8="","",(((G8/$G$4)*$H$4)))</f>
        <v/>
      </c>
      <c r="I8" s="83" t="str">
        <f t="shared" si="2"/>
        <v/>
      </c>
      <c r="J8" s="79"/>
      <c r="K8" s="80"/>
      <c r="L8" s="80"/>
      <c r="M8" s="81" t="str">
        <f t="shared" ref="M8:M29" si="14">IF(J8="","",(SUM(J8:L8)))</f>
        <v/>
      </c>
      <c r="N8" s="82" t="str">
        <f t="shared" si="4"/>
        <v/>
      </c>
      <c r="O8" s="83" t="str">
        <f t="shared" si="5"/>
        <v/>
      </c>
      <c r="P8" s="79"/>
      <c r="Q8" s="80"/>
      <c r="R8" s="80"/>
      <c r="S8" s="81" t="str">
        <f t="shared" ref="S8:S29" si="15">IF(P8="","",(SUM(P8:R8)))</f>
        <v/>
      </c>
      <c r="T8" s="82" t="str">
        <f t="shared" si="7"/>
        <v/>
      </c>
      <c r="U8" s="83" t="str">
        <f t="shared" si="8"/>
        <v/>
      </c>
      <c r="V8" s="79"/>
      <c r="W8" s="80"/>
      <c r="X8" s="80"/>
      <c r="Y8" s="81" t="str">
        <f t="shared" ref="Y8:Y29" si="16">IF(V8="","",(SUM(V8:X8)))</f>
        <v/>
      </c>
      <c r="Z8" s="82" t="str">
        <f t="shared" si="10"/>
        <v/>
      </c>
      <c r="AA8" s="83" t="str">
        <f t="shared" si="11"/>
        <v/>
      </c>
      <c r="AB8" s="84">
        <f t="shared" si="12"/>
        <v>0</v>
      </c>
      <c r="AC8" s="85"/>
    </row>
    <row r="9" spans="1:29" x14ac:dyDescent="0.25">
      <c r="A9" s="71">
        <v>5</v>
      </c>
      <c r="B9" s="103"/>
      <c r="C9" s="104"/>
      <c r="D9" s="12"/>
      <c r="E9" s="13"/>
      <c r="F9" s="13"/>
      <c r="G9" s="26" t="str">
        <f>IF(D9="","",(SUM(D9:F9)))</f>
        <v/>
      </c>
      <c r="H9" s="24" t="str">
        <f>IF(D9="","",(((G9/$G$4)*$H$4)))</f>
        <v/>
      </c>
      <c r="I9" s="14" t="str">
        <f t="shared" si="2"/>
        <v/>
      </c>
      <c r="J9" s="12"/>
      <c r="K9" s="13"/>
      <c r="L9" s="13"/>
      <c r="M9" s="26" t="str">
        <f t="shared" si="14"/>
        <v/>
      </c>
      <c r="N9" s="24" t="str">
        <f t="shared" si="4"/>
        <v/>
      </c>
      <c r="O9" s="14" t="str">
        <f t="shared" si="5"/>
        <v/>
      </c>
      <c r="P9" s="12"/>
      <c r="Q9" s="13"/>
      <c r="R9" s="13"/>
      <c r="S9" s="26" t="str">
        <f t="shared" si="15"/>
        <v/>
      </c>
      <c r="T9" s="24" t="str">
        <f t="shared" si="7"/>
        <v/>
      </c>
      <c r="U9" s="14" t="str">
        <f t="shared" si="8"/>
        <v/>
      </c>
      <c r="V9" s="12"/>
      <c r="W9" s="13"/>
      <c r="X9" s="13"/>
      <c r="Y9" s="26" t="str">
        <f t="shared" si="16"/>
        <v/>
      </c>
      <c r="Z9" s="24" t="str">
        <f t="shared" si="10"/>
        <v/>
      </c>
      <c r="AA9" s="14" t="str">
        <f t="shared" si="11"/>
        <v/>
      </c>
      <c r="AB9" s="15">
        <f t="shared" si="12"/>
        <v>0</v>
      </c>
      <c r="AC9" s="19"/>
    </row>
    <row r="10" spans="1:29" x14ac:dyDescent="0.25">
      <c r="A10" s="78">
        <v>6</v>
      </c>
      <c r="B10" s="101"/>
      <c r="C10" s="102"/>
      <c r="D10" s="79"/>
      <c r="E10" s="80"/>
      <c r="F10" s="80"/>
      <c r="G10" s="81" t="str">
        <f t="shared" ref="G10:G12" si="17">IF(D10="","",(SUM(D10:F10)))</f>
        <v/>
      </c>
      <c r="H10" s="82" t="str">
        <f t="shared" si="1"/>
        <v/>
      </c>
      <c r="I10" s="83" t="str">
        <f t="shared" si="2"/>
        <v/>
      </c>
      <c r="J10" s="79"/>
      <c r="K10" s="80"/>
      <c r="L10" s="80"/>
      <c r="M10" s="81" t="str">
        <f t="shared" si="14"/>
        <v/>
      </c>
      <c r="N10" s="82" t="str">
        <f t="shared" si="4"/>
        <v/>
      </c>
      <c r="O10" s="83" t="str">
        <f t="shared" si="5"/>
        <v/>
      </c>
      <c r="P10" s="79"/>
      <c r="Q10" s="80"/>
      <c r="R10" s="80"/>
      <c r="S10" s="81" t="str">
        <f t="shared" si="15"/>
        <v/>
      </c>
      <c r="T10" s="82" t="str">
        <f t="shared" si="7"/>
        <v/>
      </c>
      <c r="U10" s="83" t="str">
        <f t="shared" si="8"/>
        <v/>
      </c>
      <c r="V10" s="79"/>
      <c r="W10" s="80"/>
      <c r="X10" s="80"/>
      <c r="Y10" s="81" t="str">
        <f t="shared" si="16"/>
        <v/>
      </c>
      <c r="Z10" s="82" t="str">
        <f t="shared" si="10"/>
        <v/>
      </c>
      <c r="AA10" s="83" t="str">
        <f t="shared" si="11"/>
        <v/>
      </c>
      <c r="AB10" s="84">
        <f t="shared" si="12"/>
        <v>0</v>
      </c>
      <c r="AC10" s="85"/>
    </row>
    <row r="11" spans="1:29" x14ac:dyDescent="0.25">
      <c r="A11" s="71">
        <v>7</v>
      </c>
      <c r="B11" s="103"/>
      <c r="C11" s="104"/>
      <c r="D11" s="12"/>
      <c r="E11" s="13"/>
      <c r="F11" s="13"/>
      <c r="G11" s="26" t="str">
        <f t="shared" si="17"/>
        <v/>
      </c>
      <c r="H11" s="24" t="str">
        <f t="shared" si="1"/>
        <v/>
      </c>
      <c r="I11" s="14" t="str">
        <f t="shared" si="2"/>
        <v/>
      </c>
      <c r="J11" s="17"/>
      <c r="K11" s="18"/>
      <c r="L11" s="18"/>
      <c r="M11" s="26" t="str">
        <f t="shared" si="14"/>
        <v/>
      </c>
      <c r="N11" s="24" t="str">
        <f t="shared" si="4"/>
        <v/>
      </c>
      <c r="O11" s="14" t="str">
        <f t="shared" si="5"/>
        <v/>
      </c>
      <c r="P11" s="17"/>
      <c r="Q11" s="18"/>
      <c r="R11" s="18"/>
      <c r="S11" s="26" t="str">
        <f t="shared" si="15"/>
        <v/>
      </c>
      <c r="T11" s="24" t="str">
        <f>IF(P11="","",(((S11/$S$4)*$T$4)))</f>
        <v/>
      </c>
      <c r="U11" s="14" t="str">
        <f t="shared" si="8"/>
        <v/>
      </c>
      <c r="V11" s="17"/>
      <c r="W11" s="18"/>
      <c r="X11" s="18"/>
      <c r="Y11" s="26" t="str">
        <f t="shared" si="16"/>
        <v/>
      </c>
      <c r="Z11" s="24" t="str">
        <f t="shared" si="10"/>
        <v/>
      </c>
      <c r="AA11" s="14" t="str">
        <f t="shared" si="11"/>
        <v/>
      </c>
      <c r="AB11" s="15">
        <f t="shared" si="12"/>
        <v>0</v>
      </c>
      <c r="AC11" s="19"/>
    </row>
    <row r="12" spans="1:29" x14ac:dyDescent="0.25">
      <c r="A12" s="78">
        <v>8</v>
      </c>
      <c r="B12" s="101"/>
      <c r="C12" s="102"/>
      <c r="D12" s="79"/>
      <c r="E12" s="80"/>
      <c r="F12" s="80"/>
      <c r="G12" s="81" t="str">
        <f t="shared" si="17"/>
        <v/>
      </c>
      <c r="H12" s="82" t="str">
        <f t="shared" si="1"/>
        <v/>
      </c>
      <c r="I12" s="83" t="str">
        <f t="shared" si="2"/>
        <v/>
      </c>
      <c r="J12" s="79"/>
      <c r="K12" s="80"/>
      <c r="L12" s="80"/>
      <c r="M12" s="81" t="str">
        <f t="shared" si="14"/>
        <v/>
      </c>
      <c r="N12" s="82" t="str">
        <f t="shared" si="4"/>
        <v/>
      </c>
      <c r="O12" s="83" t="str">
        <f t="shared" si="5"/>
        <v/>
      </c>
      <c r="P12" s="79"/>
      <c r="Q12" s="80"/>
      <c r="R12" s="80"/>
      <c r="S12" s="81" t="str">
        <f t="shared" si="15"/>
        <v/>
      </c>
      <c r="T12" s="82" t="str">
        <f t="shared" si="7"/>
        <v/>
      </c>
      <c r="U12" s="83" t="str">
        <f t="shared" si="8"/>
        <v/>
      </c>
      <c r="V12" s="79"/>
      <c r="W12" s="80"/>
      <c r="X12" s="80"/>
      <c r="Y12" s="81" t="str">
        <f t="shared" si="16"/>
        <v/>
      </c>
      <c r="Z12" s="82" t="str">
        <f t="shared" si="10"/>
        <v/>
      </c>
      <c r="AA12" s="83" t="str">
        <f t="shared" si="11"/>
        <v/>
      </c>
      <c r="AB12" s="84">
        <f t="shared" si="12"/>
        <v>0</v>
      </c>
      <c r="AC12" s="85"/>
    </row>
    <row r="13" spans="1:29" x14ac:dyDescent="0.25">
      <c r="A13" s="71">
        <v>9</v>
      </c>
      <c r="B13" s="103"/>
      <c r="C13" s="104"/>
      <c r="D13" s="12"/>
      <c r="E13" s="13"/>
      <c r="F13" s="13"/>
      <c r="G13" s="26" t="str">
        <f>IF(D13="","",(SUM(D13:F13)))</f>
        <v/>
      </c>
      <c r="H13" s="24" t="str">
        <f t="shared" si="1"/>
        <v/>
      </c>
      <c r="I13" s="14" t="str">
        <f t="shared" si="2"/>
        <v/>
      </c>
      <c r="J13" s="12"/>
      <c r="K13" s="13"/>
      <c r="L13" s="13"/>
      <c r="M13" s="26" t="str">
        <f t="shared" si="14"/>
        <v/>
      </c>
      <c r="N13" s="24" t="str">
        <f>IF(J13="","",(((M13/$M$4)*$N$4)))</f>
        <v/>
      </c>
      <c r="O13" s="14" t="str">
        <f t="shared" si="5"/>
        <v/>
      </c>
      <c r="P13" s="12"/>
      <c r="Q13" s="13"/>
      <c r="R13" s="13"/>
      <c r="S13" s="26" t="str">
        <f t="shared" si="15"/>
        <v/>
      </c>
      <c r="T13" s="24" t="str">
        <f t="shared" si="7"/>
        <v/>
      </c>
      <c r="U13" s="14" t="str">
        <f t="shared" si="8"/>
        <v/>
      </c>
      <c r="V13" s="12"/>
      <c r="W13" s="13"/>
      <c r="X13" s="13"/>
      <c r="Y13" s="26" t="str">
        <f t="shared" si="16"/>
        <v/>
      </c>
      <c r="Z13" s="24" t="str">
        <f t="shared" si="10"/>
        <v/>
      </c>
      <c r="AA13" s="14" t="str">
        <f t="shared" si="11"/>
        <v/>
      </c>
      <c r="AB13" s="15">
        <f t="shared" si="12"/>
        <v>0</v>
      </c>
      <c r="AC13" s="19"/>
    </row>
    <row r="14" spans="1:29" x14ac:dyDescent="0.25">
      <c r="A14" s="78">
        <v>10</v>
      </c>
      <c r="B14" s="101"/>
      <c r="C14" s="102"/>
      <c r="D14" s="79"/>
      <c r="E14" s="80"/>
      <c r="F14" s="80"/>
      <c r="G14" s="81" t="str">
        <f t="shared" ref="G14:G16" si="18">IF(D14="","",(SUM(D14:F14)))</f>
        <v/>
      </c>
      <c r="H14" s="82" t="str">
        <f t="shared" si="1"/>
        <v/>
      </c>
      <c r="I14" s="83" t="str">
        <f t="shared" si="2"/>
        <v/>
      </c>
      <c r="J14" s="79"/>
      <c r="K14" s="80"/>
      <c r="L14" s="80"/>
      <c r="M14" s="81" t="str">
        <f t="shared" si="14"/>
        <v/>
      </c>
      <c r="N14" s="82" t="str">
        <f t="shared" si="4"/>
        <v/>
      </c>
      <c r="O14" s="83" t="str">
        <f t="shared" si="5"/>
        <v/>
      </c>
      <c r="P14" s="79"/>
      <c r="Q14" s="80"/>
      <c r="R14" s="80"/>
      <c r="S14" s="81" t="str">
        <f t="shared" si="15"/>
        <v/>
      </c>
      <c r="T14" s="82" t="str">
        <f t="shared" si="7"/>
        <v/>
      </c>
      <c r="U14" s="83" t="str">
        <f t="shared" si="8"/>
        <v/>
      </c>
      <c r="V14" s="79"/>
      <c r="W14" s="80"/>
      <c r="X14" s="80"/>
      <c r="Y14" s="81" t="str">
        <f t="shared" si="16"/>
        <v/>
      </c>
      <c r="Z14" s="82" t="str">
        <f t="shared" si="10"/>
        <v/>
      </c>
      <c r="AA14" s="83" t="str">
        <f t="shared" si="11"/>
        <v/>
      </c>
      <c r="AB14" s="84">
        <f t="shared" si="12"/>
        <v>0</v>
      </c>
      <c r="AC14" s="85"/>
    </row>
    <row r="15" spans="1:29" x14ac:dyDescent="0.25">
      <c r="A15" s="71">
        <v>11</v>
      </c>
      <c r="B15" s="103"/>
      <c r="C15" s="104"/>
      <c r="D15" s="12"/>
      <c r="E15" s="13"/>
      <c r="F15" s="13"/>
      <c r="G15" s="26" t="str">
        <f t="shared" si="18"/>
        <v/>
      </c>
      <c r="H15" s="24" t="str">
        <f t="shared" si="1"/>
        <v/>
      </c>
      <c r="I15" s="14" t="str">
        <f t="shared" si="2"/>
        <v/>
      </c>
      <c r="J15" s="17"/>
      <c r="K15" s="18"/>
      <c r="L15" s="18"/>
      <c r="M15" s="26" t="str">
        <f t="shared" si="14"/>
        <v/>
      </c>
      <c r="N15" s="24" t="str">
        <f t="shared" si="4"/>
        <v/>
      </c>
      <c r="O15" s="14" t="str">
        <f t="shared" si="5"/>
        <v/>
      </c>
      <c r="P15" s="17"/>
      <c r="Q15" s="18"/>
      <c r="R15" s="18"/>
      <c r="S15" s="26" t="str">
        <f t="shared" si="15"/>
        <v/>
      </c>
      <c r="T15" s="24" t="str">
        <f t="shared" si="7"/>
        <v/>
      </c>
      <c r="U15" s="14" t="str">
        <f t="shared" si="8"/>
        <v/>
      </c>
      <c r="V15" s="17"/>
      <c r="W15" s="18"/>
      <c r="X15" s="18"/>
      <c r="Y15" s="26" t="str">
        <f t="shared" si="16"/>
        <v/>
      </c>
      <c r="Z15" s="24" t="str">
        <f t="shared" si="10"/>
        <v/>
      </c>
      <c r="AA15" s="14" t="str">
        <f t="shared" si="11"/>
        <v/>
      </c>
      <c r="AB15" s="15">
        <f t="shared" si="12"/>
        <v>0</v>
      </c>
      <c r="AC15" s="19"/>
    </row>
    <row r="16" spans="1:29" x14ac:dyDescent="0.25">
      <c r="A16" s="78">
        <v>12</v>
      </c>
      <c r="B16" s="101"/>
      <c r="C16" s="102"/>
      <c r="D16" s="79"/>
      <c r="E16" s="80"/>
      <c r="F16" s="80"/>
      <c r="G16" s="81" t="str">
        <f t="shared" si="18"/>
        <v/>
      </c>
      <c r="H16" s="82" t="str">
        <f t="shared" si="1"/>
        <v/>
      </c>
      <c r="I16" s="83" t="str">
        <f t="shared" si="2"/>
        <v/>
      </c>
      <c r="J16" s="79"/>
      <c r="K16" s="80"/>
      <c r="L16" s="80"/>
      <c r="M16" s="81" t="str">
        <f t="shared" si="14"/>
        <v/>
      </c>
      <c r="N16" s="82" t="str">
        <f t="shared" si="4"/>
        <v/>
      </c>
      <c r="O16" s="83" t="str">
        <f t="shared" si="5"/>
        <v/>
      </c>
      <c r="P16" s="79"/>
      <c r="Q16" s="80"/>
      <c r="R16" s="80"/>
      <c r="S16" s="81" t="str">
        <f t="shared" si="15"/>
        <v/>
      </c>
      <c r="T16" s="82" t="str">
        <f t="shared" si="7"/>
        <v/>
      </c>
      <c r="U16" s="83" t="str">
        <f t="shared" si="8"/>
        <v/>
      </c>
      <c r="V16" s="79"/>
      <c r="W16" s="80"/>
      <c r="X16" s="80"/>
      <c r="Y16" s="81" t="str">
        <f t="shared" si="16"/>
        <v/>
      </c>
      <c r="Z16" s="82" t="str">
        <f t="shared" si="10"/>
        <v/>
      </c>
      <c r="AA16" s="83" t="str">
        <f t="shared" si="11"/>
        <v/>
      </c>
      <c r="AB16" s="84">
        <f t="shared" si="12"/>
        <v>0</v>
      </c>
      <c r="AC16" s="85"/>
    </row>
    <row r="17" spans="1:29" x14ac:dyDescent="0.25">
      <c r="A17" s="71">
        <v>13</v>
      </c>
      <c r="B17" s="103"/>
      <c r="C17" s="104"/>
      <c r="D17" s="12"/>
      <c r="E17" s="13"/>
      <c r="F17" s="13"/>
      <c r="G17" s="26" t="str">
        <f t="shared" si="0"/>
        <v/>
      </c>
      <c r="H17" s="24" t="str">
        <f t="shared" si="1"/>
        <v/>
      </c>
      <c r="I17" s="14" t="str">
        <f t="shared" si="2"/>
        <v/>
      </c>
      <c r="J17" s="12"/>
      <c r="K17" s="13"/>
      <c r="L17" s="13"/>
      <c r="M17" s="26" t="str">
        <f t="shared" si="14"/>
        <v/>
      </c>
      <c r="N17" s="24" t="str">
        <f t="shared" si="4"/>
        <v/>
      </c>
      <c r="O17" s="14" t="str">
        <f t="shared" si="5"/>
        <v/>
      </c>
      <c r="P17" s="12"/>
      <c r="Q17" s="13"/>
      <c r="R17" s="13"/>
      <c r="S17" s="26" t="str">
        <f t="shared" si="15"/>
        <v/>
      </c>
      <c r="T17" s="24" t="str">
        <f t="shared" si="7"/>
        <v/>
      </c>
      <c r="U17" s="14" t="str">
        <f t="shared" si="8"/>
        <v/>
      </c>
      <c r="V17" s="12"/>
      <c r="W17" s="13"/>
      <c r="X17" s="13"/>
      <c r="Y17" s="26" t="str">
        <f t="shared" si="16"/>
        <v/>
      </c>
      <c r="Z17" s="24" t="str">
        <f t="shared" si="10"/>
        <v/>
      </c>
      <c r="AA17" s="14" t="str">
        <f t="shared" si="11"/>
        <v/>
      </c>
      <c r="AB17" s="15">
        <f t="shared" si="12"/>
        <v>0</v>
      </c>
      <c r="AC17" s="19"/>
    </row>
    <row r="18" spans="1:29" x14ac:dyDescent="0.25">
      <c r="A18" s="78">
        <v>14</v>
      </c>
      <c r="B18" s="101"/>
      <c r="C18" s="102"/>
      <c r="D18" s="79"/>
      <c r="E18" s="80"/>
      <c r="F18" s="80"/>
      <c r="G18" s="81" t="str">
        <f t="shared" si="0"/>
        <v/>
      </c>
      <c r="H18" s="82" t="str">
        <f t="shared" si="1"/>
        <v/>
      </c>
      <c r="I18" s="83" t="str">
        <f t="shared" si="2"/>
        <v/>
      </c>
      <c r="J18" s="79"/>
      <c r="K18" s="80"/>
      <c r="L18" s="80"/>
      <c r="M18" s="81" t="str">
        <f t="shared" si="14"/>
        <v/>
      </c>
      <c r="N18" s="82" t="str">
        <f t="shared" si="4"/>
        <v/>
      </c>
      <c r="O18" s="83" t="str">
        <f t="shared" si="5"/>
        <v/>
      </c>
      <c r="P18" s="79"/>
      <c r="Q18" s="80"/>
      <c r="R18" s="80"/>
      <c r="S18" s="81" t="str">
        <f t="shared" si="15"/>
        <v/>
      </c>
      <c r="T18" s="82" t="str">
        <f t="shared" si="7"/>
        <v/>
      </c>
      <c r="U18" s="83" t="str">
        <f t="shared" si="8"/>
        <v/>
      </c>
      <c r="V18" s="79"/>
      <c r="W18" s="80"/>
      <c r="X18" s="80"/>
      <c r="Y18" s="81" t="str">
        <f t="shared" si="16"/>
        <v/>
      </c>
      <c r="Z18" s="82" t="str">
        <f t="shared" si="10"/>
        <v/>
      </c>
      <c r="AA18" s="83" t="str">
        <f t="shared" si="11"/>
        <v/>
      </c>
      <c r="AB18" s="84">
        <f t="shared" si="12"/>
        <v>0</v>
      </c>
      <c r="AC18" s="85"/>
    </row>
    <row r="19" spans="1:29" x14ac:dyDescent="0.25">
      <c r="A19" s="71">
        <v>15</v>
      </c>
      <c r="B19" s="103"/>
      <c r="C19" s="104"/>
      <c r="D19" s="12"/>
      <c r="E19" s="13"/>
      <c r="F19" s="13"/>
      <c r="G19" s="26" t="str">
        <f t="shared" si="0"/>
        <v/>
      </c>
      <c r="H19" s="24" t="str">
        <f t="shared" si="1"/>
        <v/>
      </c>
      <c r="I19" s="14" t="str">
        <f t="shared" si="2"/>
        <v/>
      </c>
      <c r="J19" s="17"/>
      <c r="K19" s="18"/>
      <c r="L19" s="18"/>
      <c r="M19" s="26" t="str">
        <f t="shared" si="14"/>
        <v/>
      </c>
      <c r="N19" s="24" t="str">
        <f t="shared" si="4"/>
        <v/>
      </c>
      <c r="O19" s="14" t="str">
        <f t="shared" si="5"/>
        <v/>
      </c>
      <c r="P19" s="17"/>
      <c r="Q19" s="18"/>
      <c r="R19" s="18"/>
      <c r="S19" s="26" t="str">
        <f t="shared" si="15"/>
        <v/>
      </c>
      <c r="T19" s="24" t="str">
        <f t="shared" si="7"/>
        <v/>
      </c>
      <c r="U19" s="14" t="str">
        <f t="shared" si="8"/>
        <v/>
      </c>
      <c r="V19" s="17"/>
      <c r="W19" s="18"/>
      <c r="X19" s="18"/>
      <c r="Y19" s="26" t="str">
        <f t="shared" si="16"/>
        <v/>
      </c>
      <c r="Z19" s="24" t="str">
        <f t="shared" si="10"/>
        <v/>
      </c>
      <c r="AA19" s="14" t="str">
        <f t="shared" si="11"/>
        <v/>
      </c>
      <c r="AB19" s="15">
        <f t="shared" si="12"/>
        <v>0</v>
      </c>
      <c r="AC19" s="19"/>
    </row>
    <row r="20" spans="1:29" x14ac:dyDescent="0.25">
      <c r="A20" s="78">
        <v>16</v>
      </c>
      <c r="B20" s="101"/>
      <c r="C20" s="102"/>
      <c r="D20" s="79"/>
      <c r="E20" s="80"/>
      <c r="F20" s="80"/>
      <c r="G20" s="81" t="str">
        <f t="shared" si="0"/>
        <v/>
      </c>
      <c r="H20" s="82" t="str">
        <f t="shared" si="1"/>
        <v/>
      </c>
      <c r="I20" s="83" t="str">
        <f t="shared" si="2"/>
        <v/>
      </c>
      <c r="J20" s="79"/>
      <c r="K20" s="80"/>
      <c r="L20" s="80"/>
      <c r="M20" s="81" t="str">
        <f t="shared" si="14"/>
        <v/>
      </c>
      <c r="N20" s="82" t="str">
        <f t="shared" si="4"/>
        <v/>
      </c>
      <c r="O20" s="83" t="str">
        <f t="shared" si="5"/>
        <v/>
      </c>
      <c r="P20" s="79"/>
      <c r="Q20" s="80"/>
      <c r="R20" s="80"/>
      <c r="S20" s="81" t="str">
        <f t="shared" si="15"/>
        <v/>
      </c>
      <c r="T20" s="82" t="str">
        <f t="shared" si="7"/>
        <v/>
      </c>
      <c r="U20" s="83" t="str">
        <f t="shared" si="8"/>
        <v/>
      </c>
      <c r="V20" s="79"/>
      <c r="W20" s="80"/>
      <c r="X20" s="80"/>
      <c r="Y20" s="81" t="str">
        <f t="shared" si="16"/>
        <v/>
      </c>
      <c r="Z20" s="82" t="str">
        <f t="shared" si="10"/>
        <v/>
      </c>
      <c r="AA20" s="83" t="str">
        <f t="shared" si="11"/>
        <v/>
      </c>
      <c r="AB20" s="84">
        <f t="shared" si="12"/>
        <v>0</v>
      </c>
      <c r="AC20" s="85"/>
    </row>
    <row r="21" spans="1:29" x14ac:dyDescent="0.25">
      <c r="A21" s="71">
        <v>17</v>
      </c>
      <c r="B21" s="103"/>
      <c r="C21" s="104"/>
      <c r="D21" s="12"/>
      <c r="E21" s="13"/>
      <c r="F21" s="13"/>
      <c r="G21" s="26" t="str">
        <f t="shared" si="0"/>
        <v/>
      </c>
      <c r="H21" s="24" t="str">
        <f t="shared" si="1"/>
        <v/>
      </c>
      <c r="I21" s="14" t="str">
        <f t="shared" si="2"/>
        <v/>
      </c>
      <c r="J21" s="12"/>
      <c r="K21" s="13"/>
      <c r="L21" s="13"/>
      <c r="M21" s="26" t="str">
        <f t="shared" si="14"/>
        <v/>
      </c>
      <c r="N21" s="24" t="str">
        <f t="shared" si="4"/>
        <v/>
      </c>
      <c r="O21" s="14" t="str">
        <f t="shared" si="5"/>
        <v/>
      </c>
      <c r="P21" s="12"/>
      <c r="Q21" s="13"/>
      <c r="R21" s="13"/>
      <c r="S21" s="26" t="str">
        <f t="shared" si="15"/>
        <v/>
      </c>
      <c r="T21" s="24" t="str">
        <f t="shared" si="7"/>
        <v/>
      </c>
      <c r="U21" s="14" t="str">
        <f t="shared" si="8"/>
        <v/>
      </c>
      <c r="V21" s="12"/>
      <c r="W21" s="13"/>
      <c r="X21" s="13"/>
      <c r="Y21" s="26" t="str">
        <f t="shared" si="16"/>
        <v/>
      </c>
      <c r="Z21" s="24" t="str">
        <f t="shared" si="10"/>
        <v/>
      </c>
      <c r="AA21" s="14" t="str">
        <f t="shared" si="11"/>
        <v/>
      </c>
      <c r="AB21" s="15">
        <f t="shared" si="12"/>
        <v>0</v>
      </c>
      <c r="AC21" s="19"/>
    </row>
    <row r="22" spans="1:29" x14ac:dyDescent="0.25">
      <c r="A22" s="78">
        <v>18</v>
      </c>
      <c r="B22" s="101"/>
      <c r="C22" s="102"/>
      <c r="D22" s="79"/>
      <c r="E22" s="80"/>
      <c r="F22" s="80"/>
      <c r="G22" s="81" t="str">
        <f t="shared" si="0"/>
        <v/>
      </c>
      <c r="H22" s="82" t="str">
        <f t="shared" si="1"/>
        <v/>
      </c>
      <c r="I22" s="83" t="str">
        <f t="shared" si="2"/>
        <v/>
      </c>
      <c r="J22" s="79"/>
      <c r="K22" s="80"/>
      <c r="L22" s="80"/>
      <c r="M22" s="81" t="str">
        <f t="shared" si="14"/>
        <v/>
      </c>
      <c r="N22" s="82" t="str">
        <f t="shared" si="4"/>
        <v/>
      </c>
      <c r="O22" s="83" t="str">
        <f t="shared" si="5"/>
        <v/>
      </c>
      <c r="P22" s="79"/>
      <c r="Q22" s="80"/>
      <c r="R22" s="80"/>
      <c r="S22" s="81" t="str">
        <f t="shared" si="15"/>
        <v/>
      </c>
      <c r="T22" s="82" t="str">
        <f t="shared" si="7"/>
        <v/>
      </c>
      <c r="U22" s="83" t="str">
        <f t="shared" si="8"/>
        <v/>
      </c>
      <c r="V22" s="79"/>
      <c r="W22" s="80"/>
      <c r="X22" s="80"/>
      <c r="Y22" s="81" t="str">
        <f t="shared" si="16"/>
        <v/>
      </c>
      <c r="Z22" s="82" t="str">
        <f t="shared" si="10"/>
        <v/>
      </c>
      <c r="AA22" s="83" t="str">
        <f t="shared" si="11"/>
        <v/>
      </c>
      <c r="AB22" s="84">
        <f t="shared" si="12"/>
        <v>0</v>
      </c>
      <c r="AC22" s="85"/>
    </row>
    <row r="23" spans="1:29" x14ac:dyDescent="0.25">
      <c r="A23" s="71">
        <v>19</v>
      </c>
      <c r="B23" s="103"/>
      <c r="C23" s="104"/>
      <c r="D23" s="12"/>
      <c r="E23" s="13"/>
      <c r="F23" s="13"/>
      <c r="G23" s="26" t="str">
        <f t="shared" si="0"/>
        <v/>
      </c>
      <c r="H23" s="24" t="str">
        <f t="shared" si="1"/>
        <v/>
      </c>
      <c r="I23" s="14" t="str">
        <f t="shared" si="2"/>
        <v/>
      </c>
      <c r="J23" s="17"/>
      <c r="K23" s="18"/>
      <c r="L23" s="18"/>
      <c r="M23" s="26" t="str">
        <f t="shared" si="14"/>
        <v/>
      </c>
      <c r="N23" s="24" t="str">
        <f t="shared" si="4"/>
        <v/>
      </c>
      <c r="O23" s="14" t="str">
        <f t="shared" si="5"/>
        <v/>
      </c>
      <c r="P23" s="17"/>
      <c r="Q23" s="18"/>
      <c r="R23" s="18"/>
      <c r="S23" s="26" t="str">
        <f t="shared" si="15"/>
        <v/>
      </c>
      <c r="T23" s="24" t="str">
        <f t="shared" si="7"/>
        <v/>
      </c>
      <c r="U23" s="14" t="str">
        <f t="shared" si="8"/>
        <v/>
      </c>
      <c r="V23" s="17"/>
      <c r="W23" s="18"/>
      <c r="X23" s="18"/>
      <c r="Y23" s="26" t="str">
        <f t="shared" si="16"/>
        <v/>
      </c>
      <c r="Z23" s="24" t="str">
        <f t="shared" si="10"/>
        <v/>
      </c>
      <c r="AA23" s="14" t="str">
        <f t="shared" si="11"/>
        <v/>
      </c>
      <c r="AB23" s="15">
        <f t="shared" si="12"/>
        <v>0</v>
      </c>
      <c r="AC23" s="19"/>
    </row>
    <row r="24" spans="1:29" x14ac:dyDescent="0.25">
      <c r="A24" s="78">
        <v>20</v>
      </c>
      <c r="B24" s="101"/>
      <c r="C24" s="102"/>
      <c r="D24" s="79"/>
      <c r="E24" s="80"/>
      <c r="F24" s="80"/>
      <c r="G24" s="81" t="str">
        <f t="shared" si="0"/>
        <v/>
      </c>
      <c r="H24" s="82" t="str">
        <f t="shared" si="1"/>
        <v/>
      </c>
      <c r="I24" s="83" t="str">
        <f t="shared" si="2"/>
        <v/>
      </c>
      <c r="J24" s="79"/>
      <c r="K24" s="80"/>
      <c r="L24" s="80"/>
      <c r="M24" s="81" t="str">
        <f t="shared" si="14"/>
        <v/>
      </c>
      <c r="N24" s="82" t="str">
        <f t="shared" si="4"/>
        <v/>
      </c>
      <c r="O24" s="83" t="str">
        <f t="shared" si="5"/>
        <v/>
      </c>
      <c r="P24" s="79"/>
      <c r="Q24" s="80"/>
      <c r="R24" s="80"/>
      <c r="S24" s="81" t="str">
        <f t="shared" si="15"/>
        <v/>
      </c>
      <c r="T24" s="82" t="str">
        <f t="shared" si="7"/>
        <v/>
      </c>
      <c r="U24" s="83" t="str">
        <f t="shared" si="8"/>
        <v/>
      </c>
      <c r="V24" s="79"/>
      <c r="W24" s="80"/>
      <c r="X24" s="80"/>
      <c r="Y24" s="81" t="str">
        <f t="shared" si="16"/>
        <v/>
      </c>
      <c r="Z24" s="82" t="str">
        <f t="shared" si="10"/>
        <v/>
      </c>
      <c r="AA24" s="83" t="str">
        <f t="shared" si="11"/>
        <v/>
      </c>
      <c r="AB24" s="84">
        <f t="shared" si="12"/>
        <v>0</v>
      </c>
      <c r="AC24" s="85"/>
    </row>
    <row r="25" spans="1:29" x14ac:dyDescent="0.25">
      <c r="A25" s="71">
        <v>21</v>
      </c>
      <c r="B25" s="103"/>
      <c r="C25" s="104"/>
      <c r="D25" s="12"/>
      <c r="E25" s="13"/>
      <c r="F25" s="13"/>
      <c r="G25" s="26" t="str">
        <f t="shared" si="0"/>
        <v/>
      </c>
      <c r="H25" s="24" t="str">
        <f t="shared" si="1"/>
        <v/>
      </c>
      <c r="I25" s="14" t="str">
        <f t="shared" si="2"/>
        <v/>
      </c>
      <c r="J25" s="12"/>
      <c r="K25" s="13"/>
      <c r="L25" s="13"/>
      <c r="M25" s="26" t="str">
        <f t="shared" si="14"/>
        <v/>
      </c>
      <c r="N25" s="24" t="str">
        <f t="shared" si="4"/>
        <v/>
      </c>
      <c r="O25" s="14" t="str">
        <f t="shared" si="5"/>
        <v/>
      </c>
      <c r="P25" s="12"/>
      <c r="Q25" s="13"/>
      <c r="R25" s="13"/>
      <c r="S25" s="26" t="str">
        <f t="shared" si="15"/>
        <v/>
      </c>
      <c r="T25" s="24" t="str">
        <f t="shared" si="7"/>
        <v/>
      </c>
      <c r="U25" s="14" t="str">
        <f t="shared" si="8"/>
        <v/>
      </c>
      <c r="V25" s="12"/>
      <c r="W25" s="13"/>
      <c r="X25" s="13"/>
      <c r="Y25" s="26" t="str">
        <f t="shared" si="16"/>
        <v/>
      </c>
      <c r="Z25" s="24" t="str">
        <f t="shared" si="10"/>
        <v/>
      </c>
      <c r="AA25" s="14" t="str">
        <f t="shared" si="11"/>
        <v/>
      </c>
      <c r="AB25" s="15">
        <f t="shared" si="12"/>
        <v>0</v>
      </c>
      <c r="AC25" s="19"/>
    </row>
    <row r="26" spans="1:29" x14ac:dyDescent="0.25">
      <c r="A26" s="78">
        <v>22</v>
      </c>
      <c r="B26" s="101"/>
      <c r="C26" s="102"/>
      <c r="D26" s="79"/>
      <c r="E26" s="80"/>
      <c r="F26" s="80"/>
      <c r="G26" s="81" t="str">
        <f t="shared" si="0"/>
        <v/>
      </c>
      <c r="H26" s="82" t="str">
        <f t="shared" si="1"/>
        <v/>
      </c>
      <c r="I26" s="83" t="str">
        <f t="shared" si="2"/>
        <v/>
      </c>
      <c r="J26" s="79"/>
      <c r="K26" s="80"/>
      <c r="L26" s="80"/>
      <c r="M26" s="81" t="str">
        <f t="shared" si="14"/>
        <v/>
      </c>
      <c r="N26" s="82" t="str">
        <f t="shared" si="4"/>
        <v/>
      </c>
      <c r="O26" s="83" t="str">
        <f t="shared" si="5"/>
        <v/>
      </c>
      <c r="P26" s="79"/>
      <c r="Q26" s="80"/>
      <c r="R26" s="80"/>
      <c r="S26" s="81" t="str">
        <f t="shared" si="15"/>
        <v/>
      </c>
      <c r="T26" s="82" t="str">
        <f t="shared" si="7"/>
        <v/>
      </c>
      <c r="U26" s="83" t="str">
        <f t="shared" si="8"/>
        <v/>
      </c>
      <c r="V26" s="79"/>
      <c r="W26" s="80"/>
      <c r="X26" s="80"/>
      <c r="Y26" s="81" t="str">
        <f t="shared" si="16"/>
        <v/>
      </c>
      <c r="Z26" s="82" t="str">
        <f t="shared" si="10"/>
        <v/>
      </c>
      <c r="AA26" s="83" t="str">
        <f t="shared" si="11"/>
        <v/>
      </c>
      <c r="AB26" s="84">
        <f t="shared" si="12"/>
        <v>0</v>
      </c>
      <c r="AC26" s="85"/>
    </row>
    <row r="27" spans="1:29" x14ac:dyDescent="0.25">
      <c r="A27" s="71">
        <v>23</v>
      </c>
      <c r="B27" s="103"/>
      <c r="C27" s="104"/>
      <c r="D27" s="12"/>
      <c r="E27" s="13"/>
      <c r="F27" s="13"/>
      <c r="G27" s="26" t="str">
        <f t="shared" si="0"/>
        <v/>
      </c>
      <c r="H27" s="24" t="str">
        <f t="shared" si="1"/>
        <v/>
      </c>
      <c r="I27" s="14" t="str">
        <f t="shared" si="2"/>
        <v/>
      </c>
      <c r="J27" s="17"/>
      <c r="K27" s="18"/>
      <c r="L27" s="18"/>
      <c r="M27" s="26" t="str">
        <f t="shared" si="14"/>
        <v/>
      </c>
      <c r="N27" s="24" t="str">
        <f t="shared" si="4"/>
        <v/>
      </c>
      <c r="O27" s="14" t="str">
        <f t="shared" si="5"/>
        <v/>
      </c>
      <c r="P27" s="17"/>
      <c r="Q27" s="18"/>
      <c r="R27" s="18"/>
      <c r="S27" s="26" t="str">
        <f t="shared" si="15"/>
        <v/>
      </c>
      <c r="T27" s="24" t="str">
        <f t="shared" si="7"/>
        <v/>
      </c>
      <c r="U27" s="14" t="str">
        <f t="shared" si="8"/>
        <v/>
      </c>
      <c r="V27" s="17"/>
      <c r="W27" s="18"/>
      <c r="X27" s="18"/>
      <c r="Y27" s="26" t="str">
        <f t="shared" si="16"/>
        <v/>
      </c>
      <c r="Z27" s="24" t="str">
        <f t="shared" si="10"/>
        <v/>
      </c>
      <c r="AA27" s="14" t="str">
        <f t="shared" si="11"/>
        <v/>
      </c>
      <c r="AB27" s="15">
        <f t="shared" si="12"/>
        <v>0</v>
      </c>
      <c r="AC27" s="19"/>
    </row>
    <row r="28" spans="1:29" x14ac:dyDescent="0.25">
      <c r="A28" s="78">
        <v>24</v>
      </c>
      <c r="B28" s="101"/>
      <c r="C28" s="102"/>
      <c r="D28" s="79"/>
      <c r="E28" s="80"/>
      <c r="F28" s="80"/>
      <c r="G28" s="81" t="str">
        <f t="shared" si="0"/>
        <v/>
      </c>
      <c r="H28" s="82" t="str">
        <f t="shared" si="1"/>
        <v/>
      </c>
      <c r="I28" s="83" t="str">
        <f t="shared" si="2"/>
        <v/>
      </c>
      <c r="J28" s="79"/>
      <c r="K28" s="80"/>
      <c r="L28" s="80"/>
      <c r="M28" s="81" t="str">
        <f t="shared" si="14"/>
        <v/>
      </c>
      <c r="N28" s="82" t="str">
        <f t="shared" si="4"/>
        <v/>
      </c>
      <c r="O28" s="83" t="str">
        <f t="shared" si="5"/>
        <v/>
      </c>
      <c r="P28" s="79"/>
      <c r="Q28" s="80"/>
      <c r="R28" s="80"/>
      <c r="S28" s="81" t="str">
        <f t="shared" si="15"/>
        <v/>
      </c>
      <c r="T28" s="82" t="str">
        <f t="shared" si="7"/>
        <v/>
      </c>
      <c r="U28" s="83" t="str">
        <f t="shared" si="8"/>
        <v/>
      </c>
      <c r="V28" s="79"/>
      <c r="W28" s="80"/>
      <c r="X28" s="80"/>
      <c r="Y28" s="81" t="str">
        <f t="shared" si="16"/>
        <v/>
      </c>
      <c r="Z28" s="82" t="str">
        <f t="shared" si="10"/>
        <v/>
      </c>
      <c r="AA28" s="83" t="str">
        <f t="shared" si="11"/>
        <v/>
      </c>
      <c r="AB28" s="84">
        <f t="shared" si="12"/>
        <v>0</v>
      </c>
      <c r="AC28" s="85"/>
    </row>
    <row r="29" spans="1:29" ht="13.8" thickBot="1" x14ac:dyDescent="0.3">
      <c r="A29" s="72">
        <v>25</v>
      </c>
      <c r="B29" s="105"/>
      <c r="C29" s="106"/>
      <c r="D29" s="20"/>
      <c r="E29" s="21"/>
      <c r="F29" s="21"/>
      <c r="G29" s="27" t="str">
        <f t="shared" si="0"/>
        <v/>
      </c>
      <c r="H29" s="28" t="str">
        <f t="shared" si="1"/>
        <v/>
      </c>
      <c r="I29" s="31" t="str">
        <f t="shared" si="2"/>
        <v/>
      </c>
      <c r="J29" s="20"/>
      <c r="K29" s="21"/>
      <c r="L29" s="21"/>
      <c r="M29" s="27" t="str">
        <f t="shared" si="14"/>
        <v/>
      </c>
      <c r="N29" s="28" t="str">
        <f t="shared" si="4"/>
        <v/>
      </c>
      <c r="O29" s="32" t="str">
        <f t="shared" si="5"/>
        <v/>
      </c>
      <c r="P29" s="20"/>
      <c r="Q29" s="21"/>
      <c r="R29" s="21"/>
      <c r="S29" s="27" t="str">
        <f t="shared" si="15"/>
        <v/>
      </c>
      <c r="T29" s="28" t="str">
        <f t="shared" si="7"/>
        <v/>
      </c>
      <c r="U29" s="33" t="str">
        <f t="shared" si="8"/>
        <v/>
      </c>
      <c r="V29" s="20"/>
      <c r="W29" s="21"/>
      <c r="X29" s="21"/>
      <c r="Y29" s="27" t="str">
        <f t="shared" si="16"/>
        <v/>
      </c>
      <c r="Z29" s="28" t="str">
        <f t="shared" si="10"/>
        <v/>
      </c>
      <c r="AA29" s="31" t="str">
        <f t="shared" si="11"/>
        <v/>
      </c>
      <c r="AB29" s="22">
        <f t="shared" si="12"/>
        <v>0</v>
      </c>
      <c r="AC29" s="23"/>
    </row>
    <row r="30" spans="1:29" ht="13.8" thickTop="1" x14ac:dyDescent="0.25">
      <c r="B30" s="35"/>
      <c r="C30" s="36"/>
      <c r="D30" s="37"/>
      <c r="E30" s="37"/>
      <c r="F30" s="37"/>
      <c r="G30" s="34"/>
      <c r="H30" s="38"/>
      <c r="I30" s="39"/>
      <c r="J30" s="37"/>
      <c r="K30" s="37"/>
      <c r="L30" s="37"/>
      <c r="M30" s="34"/>
      <c r="N30" s="38"/>
      <c r="O30" s="39"/>
      <c r="P30" s="37"/>
      <c r="Q30" s="37"/>
      <c r="R30" s="37"/>
      <c r="S30" s="34"/>
      <c r="T30" s="38"/>
      <c r="U30" s="39"/>
      <c r="V30" s="37"/>
      <c r="W30" s="37"/>
      <c r="X30" s="37"/>
      <c r="Y30" s="34"/>
      <c r="Z30" s="38"/>
      <c r="AA30" s="39"/>
      <c r="AB30" s="39"/>
      <c r="AC30" s="40"/>
    </row>
    <row r="31" spans="1:29" ht="21" customHeight="1" x14ac:dyDescent="0.25">
      <c r="B31" s="41"/>
      <c r="C31" s="42" t="s">
        <v>11</v>
      </c>
      <c r="D31" s="29" t="str">
        <f>IF(D5="","",(AVERAGE(D5:D29)))</f>
        <v/>
      </c>
      <c r="E31" s="29" t="str">
        <f>IF(E5="","",(AVERAGE(E5:E29)))</f>
        <v/>
      </c>
      <c r="F31" s="29" t="str">
        <f t="shared" ref="F31" si="19">IF(F5="","",(AVERAGE(F5:F29)))</f>
        <v/>
      </c>
      <c r="G31" s="43" t="str">
        <f>IF(G5="","",(AVERAGE(G5:G29)))</f>
        <v/>
      </c>
      <c r="H31" s="44"/>
      <c r="I31" s="43" t="str">
        <f>IF(I5="","",(AVERAGE(I5:I29)))</f>
        <v/>
      </c>
      <c r="J31" s="30" t="str">
        <f>IF(J5="","",(AVERAGE(J5:J29)))</f>
        <v/>
      </c>
      <c r="K31" s="30" t="str">
        <f t="shared" ref="K31:L31" si="20">IF(K5="","",(AVERAGE(K5:K29)))</f>
        <v/>
      </c>
      <c r="L31" s="30" t="str">
        <f t="shared" si="20"/>
        <v/>
      </c>
      <c r="M31" s="45" t="str">
        <f>IF(M5="","",(AVERAGE(M5:M29)))</f>
        <v/>
      </c>
      <c r="N31" s="44"/>
      <c r="O31" s="45" t="str">
        <f>IF(O5="","",(AVERAGE(O5:O29)))</f>
        <v/>
      </c>
      <c r="P31" s="30" t="str">
        <f>IF(P5="","",(AVERAGE(P5:P29)))</f>
        <v/>
      </c>
      <c r="Q31" s="30" t="str">
        <f t="shared" ref="Q31:U31" si="21">IF(Q5="","",(AVERAGE(Q5:Q29)))</f>
        <v/>
      </c>
      <c r="R31" s="30" t="str">
        <f t="shared" si="21"/>
        <v/>
      </c>
      <c r="S31" s="46" t="str">
        <f>IF(S5="","",(AVERAGE(S5:S29)))</f>
        <v/>
      </c>
      <c r="T31" s="44"/>
      <c r="U31" s="46" t="str">
        <f t="shared" si="21"/>
        <v/>
      </c>
      <c r="V31" s="30" t="str">
        <f>IF(V5="","",(AVERAGE(V5:V29)))</f>
        <v/>
      </c>
      <c r="W31" s="30" t="str">
        <f t="shared" ref="W31:X31" si="22">IF(W5="","",(AVERAGE(W5:W29)))</f>
        <v/>
      </c>
      <c r="X31" s="30" t="str">
        <f t="shared" si="22"/>
        <v/>
      </c>
      <c r="Y31" s="47" t="str">
        <f>IF(Y5="","",(AVERAGE(Y5:Y29)))</f>
        <v/>
      </c>
      <c r="Z31" s="44"/>
      <c r="AA31" s="47" t="str">
        <f>IF(AA5="","",(AVERAGE(AA5:AA29)))</f>
        <v/>
      </c>
      <c r="AB31" s="48">
        <f>AVERAGE(AB5:AB29)</f>
        <v>0</v>
      </c>
      <c r="AC31" s="40"/>
    </row>
  </sheetData>
  <sheetProtection algorithmName="SHA-512" hashValue="7xqRTCQSmFOwAlvUkjXYva4N5BwsfSSsjSUNiU+NksrGtEIjlUZhDNfnATiQYxvweeI0S74NfA3U1pLT7+QeTQ==" saltValue="hzBumdCDvNXvyJlRBGYliA==" spinCount="100000" sheet="1" objects="1" scenarios="1"/>
  <mergeCells count="46">
    <mergeCell ref="AA2:AA3"/>
    <mergeCell ref="V1:AA1"/>
    <mergeCell ref="P1:U1"/>
    <mergeCell ref="J1:O1"/>
    <mergeCell ref="D1:I1"/>
    <mergeCell ref="N2:N3"/>
    <mergeCell ref="O2:O3"/>
    <mergeCell ref="U2:U3"/>
    <mergeCell ref="A2:A4"/>
    <mergeCell ref="B2:B4"/>
    <mergeCell ref="G2:G3"/>
    <mergeCell ref="H2:H3"/>
    <mergeCell ref="M2:M3"/>
    <mergeCell ref="I2:I3"/>
    <mergeCell ref="B11:C11"/>
    <mergeCell ref="S2:S3"/>
    <mergeCell ref="T2:T3"/>
    <mergeCell ref="Y2:Y3"/>
    <mergeCell ref="Z2:Z3"/>
    <mergeCell ref="B5:C5"/>
    <mergeCell ref="B26:C26"/>
    <mergeCell ref="B27:C27"/>
    <mergeCell ref="B28:C28"/>
    <mergeCell ref="B29:C29"/>
    <mergeCell ref="B18:C18"/>
    <mergeCell ref="B19:C19"/>
    <mergeCell ref="B20:C20"/>
    <mergeCell ref="B21:C21"/>
    <mergeCell ref="B22:C22"/>
    <mergeCell ref="B23:C23"/>
    <mergeCell ref="AC1:AC4"/>
    <mergeCell ref="B1:C1"/>
    <mergeCell ref="AB1:AB4"/>
    <mergeCell ref="B24:C24"/>
    <mergeCell ref="B25:C25"/>
    <mergeCell ref="B12:C12"/>
    <mergeCell ref="B13:C13"/>
    <mergeCell ref="B14:C14"/>
    <mergeCell ref="B15:C15"/>
    <mergeCell ref="B16:C16"/>
    <mergeCell ref="B17:C17"/>
    <mergeCell ref="B6:C6"/>
    <mergeCell ref="B7:C7"/>
    <mergeCell ref="B8:C8"/>
    <mergeCell ref="B9:C9"/>
    <mergeCell ref="B10:C10"/>
  </mergeCells>
  <dataValidations xWindow="375" yWindow="325" count="15">
    <dataValidation allowBlank="1" showInputMessage="1" showErrorMessage="1" promptTitle="Date Field" prompt="eg. For 1st March, Please input 1/3." sqref="M3:O3 S3:U3 Y3:AA3"/>
    <dataValidation operator="greaterThan" allowBlank="1" showInputMessage="1" showErrorMessage="1" errorTitle="Invalid Date Format" error="eg. For 22 March, Please input 22/3." promptTitle="Date Field" prompt="eg. For 22 March, Please input 22/3." sqref="D3:F3 P3:R3 J3:L3 V3:X3"/>
    <dataValidation allowBlank="1" showInputMessage="1" showErrorMessage="1" promptTitle="Mark" prompt="Please enter Full Assessment Mark" sqref="P4:R4 D4:F4 J4:L4 V4:X4"/>
    <dataValidation type="decimal" operator="lessThanOrEqual" allowBlank="1" showInputMessage="1" showErrorMessage="1" errorTitle="Invalid Data" error="The mark awarded to the student must be less than or equal to the maximum mark allotted to the task (row 4)." sqref="D5:D29">
      <formula1>$D$4</formula1>
    </dataValidation>
    <dataValidation type="decimal" operator="lessThanOrEqual" allowBlank="1" showInputMessage="1" showErrorMessage="1" errorTitle="Invalid Data" error="The mark awarded to the student must be less than or equal to the maximum mark allotted to the task (row 4)." sqref="E5:E29">
      <formula1>$E$4</formula1>
    </dataValidation>
    <dataValidation type="decimal" operator="lessThanOrEqual" allowBlank="1" showInputMessage="1" showErrorMessage="1" errorTitle="Invalid Data" error="The mark awarded to the student must be less than or equal to the maximum mark allotted to the task (row 4)." sqref="F5:F29">
      <formula1>$F$4</formula1>
    </dataValidation>
    <dataValidation type="decimal" operator="lessThanOrEqual" allowBlank="1" showInputMessage="1" showErrorMessage="1" errorTitle="Invalid Data" error="The mark awarded to the student must be less than or equal to the maximum mark allotted to the task (row 4)." sqref="P5:P29">
      <formula1>$P$4</formula1>
    </dataValidation>
    <dataValidation type="decimal" operator="lessThanOrEqual" allowBlank="1" showInputMessage="1" showErrorMessage="1" errorTitle="Invalid Data" error="The mark awarded to the student must be less than or equal to the maximum mark allotted to the task (row 4)." sqref="Q5:Q29">
      <formula1>$Q$4</formula1>
    </dataValidation>
    <dataValidation type="decimal" operator="lessThanOrEqual" allowBlank="1" showInputMessage="1" showErrorMessage="1" errorTitle="Invalid Data" error="The mark awarded to the student must be less than or equal to the maximum mark allotted to the task (row 4)." sqref="R5:R29">
      <formula1>$R$4</formula1>
    </dataValidation>
    <dataValidation type="decimal" operator="lessThanOrEqual" allowBlank="1" showInputMessage="1" showErrorMessage="1" errorTitle="Invalid Data" error="The mark awarded to the student must be less than or equal to the maximum mark allotted to the task (row 4)." sqref="J5:J29">
      <formula1>$J$4</formula1>
    </dataValidation>
    <dataValidation type="decimal" operator="lessThanOrEqual" allowBlank="1" showInputMessage="1" showErrorMessage="1" errorTitle="Invalid Data" error="The mark awarded to the student must be less than or equal to the maximum mark allotted to the task (row 4)." sqref="K5:K29">
      <formula1>$K$4</formula1>
    </dataValidation>
    <dataValidation type="decimal" operator="lessThanOrEqual" allowBlank="1" showInputMessage="1" showErrorMessage="1" errorTitle="Invalid Data" error="The mark awarded to the student must be less than or equal to the maximum mark allotted to the task (row 4)." sqref="L5:L29">
      <formula1>$L$4</formula1>
    </dataValidation>
    <dataValidation type="decimal" operator="lessThanOrEqual" allowBlank="1" showInputMessage="1" showErrorMessage="1" errorTitle="Invalid Data" error="The mark awarded to the student must be less than or equal to the maximum mark allotted to the task (row 4)." sqref="V5:V29">
      <formula1>$V$4</formula1>
    </dataValidation>
    <dataValidation type="decimal" operator="lessThanOrEqual" allowBlank="1" showInputMessage="1" showErrorMessage="1" errorTitle="Invalid Data" error="The mark awarded to the student must be less than or equal to the maximum mark allotted to the task (row 4)." sqref="W5:W29">
      <formula1>$W$4</formula1>
    </dataValidation>
    <dataValidation type="decimal" operator="lessThanOrEqual" allowBlank="1" showInputMessage="1" showErrorMessage="1" errorTitle="Invalid Data" error="The mark awarded to the student must be less than or equal to the maximum mark allotted to the task (row 4)." sqref="X5:X29">
      <formula1>$X$4</formula1>
    </dataValidation>
  </dataValidations>
  <pageMargins left="0.7" right="0.7" top="0.75" bottom="0.75" header="0.3" footer="0.3"/>
  <pageSetup paperSize="9" scale="65" orientation="landscape" horizontalDpi="300" verticalDpi="300" r:id="rId1"/>
  <ignoredErrors>
    <ignoredError sqref="J31 P31 V31:X31 K31:L31 D31:F31 M4 Q31:R31 Y4 S4"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73CD168D90FD24EA860A8312E0A8F9F" ma:contentTypeVersion="1" ma:contentTypeDescription="Create a new document." ma:contentTypeScope="" ma:versionID="4c3c16860800fbfa49a8c50ad632d231">
  <xsd:schema xmlns:xsd="http://www.w3.org/2001/XMLSchema" xmlns:xs="http://www.w3.org/2001/XMLSchema" xmlns:p="http://schemas.microsoft.com/office/2006/metadata/properties" xmlns:ns1="http://schemas.microsoft.com/sharepoint/v3" targetNamespace="http://schemas.microsoft.com/office/2006/metadata/properties" ma:root="true" ma:fieldsID="6f9746fe128b0ca74698fd9d7c13d39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internalName="PublishingStartDate">
      <xsd:simpleType>
        <xsd:restriction base="dms:Unknown"/>
      </xsd:simpleType>
    </xsd:element>
    <xsd:element name="PublishingExpirationDate" ma:index="9" nillable="true" ma:displayName="Scheduling End Dat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90897E51-E060-4054-98BC-78E534069672}"/>
</file>

<file path=customXml/itemProps2.xml><?xml version="1.0" encoding="utf-8"?>
<ds:datastoreItem xmlns:ds="http://schemas.openxmlformats.org/officeDocument/2006/customXml" ds:itemID="{7B374D19-2780-4F92-8948-92404994F15E}"/>
</file>

<file path=customXml/itemProps3.xml><?xml version="1.0" encoding="utf-8"?>
<ds:datastoreItem xmlns:ds="http://schemas.openxmlformats.org/officeDocument/2006/customXml" ds:itemID="{612DAE0B-F2E3-41C4-A71F-D216AA1F982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Assessment Mastersheet</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Stefan Borg</dc:creator>
  <cp:lastModifiedBy>Christine Borg</cp:lastModifiedBy>
  <cp:lastPrinted>2019-11-05T13:01:30Z</cp:lastPrinted>
  <dcterms:created xsi:type="dcterms:W3CDTF">2019-11-01T09:28:58Z</dcterms:created>
  <dcterms:modified xsi:type="dcterms:W3CDTF">2019-11-07T10:53:52Z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0x010100E73CD168D90FD24EA860A8312E0A8F9F</vt:lpwstr>
  </property>
</Properties>
</file>